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<sst xmlns="http://schemas.openxmlformats.org/spreadsheetml/2006/main" count="809" uniqueCount="281">
  <si>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</si>
  <si>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</si>
  <si>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</si>
  <si>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</si>
  <si>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</si>
  <si>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</si>
  <si>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</si>
  <si>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</si>
  <si>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</si>
  <si>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</si>
  <si>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</si>
  <si>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КФСР</t>
  </si>
  <si>
    <t>4</t>
  </si>
  <si>
    <t>КЦСР</t>
  </si>
  <si>
    <t>КВР</t>
  </si>
  <si>
    <t>6</t>
  </si>
  <si>
    <t>Текущий год</t>
  </si>
  <si>
    <t>ВСЕГО:</t>
  </si>
  <si>
    <t>813</t>
  </si>
  <si>
    <t>Администрация Браженского сельсовета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</si>
  <si>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</si>
  <si>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</si>
  <si>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</si>
  <si>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</si>
  <si>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7000000000</t>
  </si>
  <si>
    <t>Непрограммные расходы</t>
  </si>
  <si>
    <t>Непрограммные расходы представительной власти</t>
  </si>
  <si>
    <t>Глава муниципального образования в рамках непрограммных расходов органов представительной власти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</si>
  <si>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</si>
  <si>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</si>
  <si>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</si>
  <si>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</si>
  <si>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</si>
  <si>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</si>
  <si>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</si>
  <si>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</si>
  <si>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</si>
  <si>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</si>
  <si>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</si>
  <si>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</si>
  <si>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</si>
  <si>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</si>
  <si>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7300000000</t>
  </si>
  <si>
    <t>Непрограммные расходы органов исполнительной власти</t>
  </si>
  <si>
    <t>14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</si>
  <si>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</si>
  <si>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органоа исполнительной власти</t>
  </si>
  <si>
    <t>15</t>
  </si>
  <si>
    <t>16</t>
  </si>
  <si>
    <t>17</t>
  </si>
  <si>
    <t>18</t>
  </si>
  <si>
    <t>19</t>
  </si>
  <si>
    <t>200</t>
  </si>
  <si>
    <t>Закупка товаров, работ и услуг для обеспечения государственных (муниципальных) нужд</t>
  </si>
  <si>
    <t>20</t>
  </si>
  <si>
    <t>240</t>
  </si>
  <si>
    <t>Иные закупки товаров, работ и услуг для обеспечения государственных (муниципальных) нужд</t>
  </si>
  <si>
    <t>21</t>
  </si>
  <si>
    <t>244</t>
  </si>
  <si>
    <t>Прочая закупка товаров, работ и услуг для обеспечения государственных (муниципальных) нужд</t>
  </si>
  <si>
    <t>22</t>
  </si>
  <si>
    <t>800</t>
  </si>
  <si>
    <t>Иные бюджетные ассигнования</t>
  </si>
  <si>
    <t>23</t>
  </si>
  <si>
    <t>850</t>
  </si>
  <si>
    <t>Уплата налогов, сборов и иных платежей</t>
  </si>
  <si>
    <t>24</t>
  </si>
  <si>
    <t>852</t>
  </si>
  <si>
    <t>Уплата прочих налогов, сборов</t>
  </si>
  <si>
    <t>25</t>
  </si>
  <si>
    <t>26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</si>
  <si>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</si>
  <si>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</si>
  <si>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38</t>
  </si>
  <si>
    <t>39</t>
  </si>
  <si>
    <t>40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</si>
  <si>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</t>
  </si>
  <si>
    <t>41</t>
  </si>
  <si>
    <t>500</t>
  </si>
  <si>
    <t>Межбюджетные трансферты</t>
  </si>
  <si>
    <t>42</t>
  </si>
  <si>
    <t>540</t>
  </si>
  <si>
    <t>Иные межбюджетные трансферты</t>
  </si>
  <si>
    <t>43</t>
  </si>
  <si>
    <t>44</t>
  </si>
  <si>
    <t>0111</t>
  </si>
  <si>
    <t>Резервные фонды</t>
  </si>
  <si>
    <t>45</t>
  </si>
  <si>
    <t>46</t>
  </si>
  <si>
    <t>7310010110</t>
  </si>
  <si>
    <t>Резервные фонды органов исполнительной власти в рамках непрограммных расходов органов исполнительной власти</t>
  </si>
  <si>
    <t>870</t>
  </si>
  <si>
    <t>Резервные средства</t>
  </si>
  <si>
    <t>0113</t>
  </si>
  <si>
    <t>0100000000</t>
  </si>
  <si>
    <t>0190000000</t>
  </si>
  <si>
    <t>54</t>
  </si>
  <si>
    <t>55</t>
  </si>
  <si>
    <t>56</t>
  </si>
  <si>
    <t>57</t>
  </si>
  <si>
    <t>58</t>
  </si>
  <si>
    <t>110</t>
  </si>
  <si>
    <t>Расходы на выплаты персоналу казенных учреждений</t>
  </si>
  <si>
    <t>65</t>
  </si>
  <si>
    <t>111</t>
  </si>
  <si>
    <t>Фонд оплаты труда казенных учреждений</t>
  </si>
  <si>
    <t>66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</si>
  <si>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</si>
  <si>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</si>
  <si>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</si>
  <si>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</si>
  <si>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</si>
  <si>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</si>
  <si>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</si>
  <si>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</si>
  <si>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</si>
  <si>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</si>
  <si>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</si>
  <si>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</si>
  <si>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</si>
  <si>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76</t>
  </si>
  <si>
    <t>77</t>
  </si>
  <si>
    <t>78</t>
  </si>
  <si>
    <t>79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</si>
  <si>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</si>
  <si>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</si>
  <si>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80</t>
  </si>
  <si>
    <t>81</t>
  </si>
  <si>
    <t>82</t>
  </si>
  <si>
    <t>83</t>
  </si>
  <si>
    <t>0200</t>
  </si>
  <si>
    <t>НАЦИОНАЛЬНАЯ ОБОРОНА</t>
  </si>
  <si>
    <t>84</t>
  </si>
  <si>
    <t>0203</t>
  </si>
  <si>
    <t>Мобилизационная и вневойсковая подготовка</t>
  </si>
  <si>
    <t>85</t>
  </si>
  <si>
    <t>86</t>
  </si>
  <si>
    <t>87</t>
  </si>
  <si>
    <t>7310051180</t>
  </si>
  <si>
    <t>Осуществление первичного воинского учета на территориях , где отсутствуют военные комиссариаты в рамках в рамках непрограммных расходов органов исполнительной власти</t>
  </si>
  <si>
    <t>88</t>
  </si>
  <si>
    <t>89</t>
  </si>
  <si>
    <t>90</t>
  </si>
  <si>
    <t>91</t>
  </si>
  <si>
    <t>92</t>
  </si>
  <si>
    <t>93</t>
  </si>
  <si>
    <t>94</t>
  </si>
  <si>
    <t>95</t>
  </si>
  <si>
    <t>0300</t>
  </si>
  <si>
    <t>НАЦИОНАЛЬНАЯ БЕЗОПАСНОСТЬ И ПРАВООХРАНИТЕЛЬНАЯ ДЕЯТЕЛЬНОСТЬ</t>
  </si>
  <si>
    <t>96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</si>
  <si>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</si>
  <si>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</si>
  <si>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97</t>
  </si>
  <si>
    <t>98</t>
  </si>
  <si>
    <t>99</t>
  </si>
  <si>
    <t>101</t>
  </si>
  <si>
    <t>102</t>
  </si>
  <si>
    <t>103</t>
  </si>
  <si>
    <t>0400</t>
  </si>
  <si>
    <t>НАЦИОНАЛЬНАЯ ЭКОНОМИКА</t>
  </si>
  <si>
    <t>104</t>
  </si>
  <si>
    <t>0409</t>
  </si>
  <si>
    <t>Дорожное хозяйство (дорожные фонды)</t>
  </si>
  <si>
    <t>105</t>
  </si>
  <si>
    <t>106</t>
  </si>
  <si>
    <t>107</t>
  </si>
  <si>
    <t>0190023720</t>
  </si>
  <si>
    <t>108</t>
  </si>
  <si>
    <t>109</t>
  </si>
  <si>
    <t>0500</t>
  </si>
  <si>
    <t>ЖИЛИЩНО-КОММУНАЛЬНОЕ ХОЗЯЙСТВО</t>
  </si>
  <si>
    <t>112</t>
  </si>
  <si>
    <t>0503</t>
  </si>
  <si>
    <t>Благоустройство</t>
  </si>
  <si>
    <t>113</t>
  </si>
  <si>
    <t>114</t>
  </si>
  <si>
    <t>115</t>
  </si>
  <si>
    <t>122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</si>
  <si>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</si>
  <si>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</si>
  <si>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</si>
  <si>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</si>
  <si>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</si>
  <si>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</si>
  <si>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</si>
  <si>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</si>
  <si>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</si>
  <si>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0505</t>
  </si>
  <si>
    <t>Другие вопросы в области жилищно-коммунального хозяйства</t>
  </si>
  <si>
    <t>133</t>
  </si>
  <si>
    <t>134</t>
  </si>
  <si>
    <t>135</t>
  </si>
  <si>
    <t>136</t>
  </si>
  <si>
    <t>0700</t>
  </si>
  <si>
    <t>ОБРАЗОВАНИЕ</t>
  </si>
  <si>
    <t>0702</t>
  </si>
  <si>
    <t>Общее образование</t>
  </si>
  <si>
    <t>0190006130</t>
  </si>
  <si>
    <t>0800</t>
  </si>
  <si>
    <t>КУЛЬТУРА, КИНЕМАТОГРАФИЯ</t>
  </si>
  <si>
    <t>0801</t>
  </si>
  <si>
    <t>Культура</t>
  </si>
  <si>
    <t>Приложение № 3</t>
  </si>
  <si>
    <t xml:space="preserve">к решению Браженского сельского Совета депутатов </t>
  </si>
  <si>
    <t>853</t>
  </si>
  <si>
    <t>Взносы на капитальный ремонт многоквартирных домов</t>
  </si>
  <si>
    <t>0501</t>
  </si>
  <si>
    <t>32</t>
  </si>
  <si>
    <t>33</t>
  </si>
  <si>
    <t>34</t>
  </si>
  <si>
    <t>35</t>
  </si>
  <si>
    <t>36</t>
  </si>
  <si>
    <t>37</t>
  </si>
  <si>
    <t>Обеспечение деятельности хозяйственных групп ( за счет средств поселения) в рамках непрограммных расходоворганов исполнительной власти</t>
  </si>
  <si>
    <t>7310000230</t>
  </si>
  <si>
    <t>7310000220</t>
  </si>
  <si>
    <t>0190003010</t>
  </si>
  <si>
    <t>0190005010</t>
  </si>
  <si>
    <t>0190006020</t>
  </si>
  <si>
    <t>0190006010</t>
  </si>
  <si>
    <t>0190006040</t>
  </si>
  <si>
    <t>0190001050</t>
  </si>
  <si>
    <t>0190000630</t>
  </si>
  <si>
    <t>0190000650</t>
  </si>
  <si>
    <t>0190008620</t>
  </si>
  <si>
    <t>7310000240</t>
  </si>
  <si>
    <t>27</t>
  </si>
  <si>
    <t>28</t>
  </si>
  <si>
    <t>29</t>
  </si>
  <si>
    <t>30</t>
  </si>
  <si>
    <t>31</t>
  </si>
  <si>
    <t>47</t>
  </si>
  <si>
    <t>48</t>
  </si>
  <si>
    <t>49</t>
  </si>
  <si>
    <t>50</t>
  </si>
  <si>
    <t>51</t>
  </si>
  <si>
    <t>52</t>
  </si>
  <si>
    <t>59</t>
  </si>
  <si>
    <t>60</t>
  </si>
  <si>
    <t>61</t>
  </si>
  <si>
    <t>62</t>
  </si>
  <si>
    <t>63</t>
  </si>
  <si>
    <t>64</t>
  </si>
  <si>
    <t>116</t>
  </si>
  <si>
    <t>117</t>
  </si>
  <si>
    <t>118</t>
  </si>
  <si>
    <t>Ведомственная структура расходов бюджета сельсовета на 2019 год</t>
  </si>
  <si>
    <t xml:space="preserve">Выплата пенсии за выслугу лет лицам,замещавшим должности муниципальной службы в Браженском сельсовете в рамках непрограммных расходов органов исполнительной власти </t>
  </si>
  <si>
    <t>7310001110</t>
  </si>
  <si>
    <t>312</t>
  </si>
  <si>
    <t>Расходы на выплату пенсии</t>
  </si>
  <si>
    <t>Муниципальная программа "Благоустройство и развитие территории Браженский сельсовет Канского района Красноярского края" на 2018-2020 годы"</t>
  </si>
  <si>
    <t>Основные мероприятия в рамках муниципальной программы "Благоустройство и развитие территории Браженский сельсовет Канского района Красноярского края" на 2018-2020 годы"</t>
  </si>
  <si>
    <t>Расходы на содержание автомобильных дорог общего пользования местного значения и искуственных сооружений за счет средств дорожного фонда"Благоустройство и развитие территории Браженский сельсовет Канского района Красноярского края " на 2018-2020 годы"</t>
  </si>
  <si>
    <t>Расходы на ликвидацию очагов дикорастущей конопли , в рамках муниципальной программы "Благоустройство и развитие территории Браженский сельсовет Канского района Красноярского края " на 2018-2020 годы"</t>
  </si>
  <si>
    <t>0412</t>
  </si>
  <si>
    <t>Отдельные мероприятия в рамках муниципальной программы "Благоустройство и развитие территории Браженский сельсовет Канского района Красноярского края" на 2018-2020 годы"</t>
  </si>
  <si>
    <t>Расходы на организацию и проведение общественных работ в рамках муниципальной программы "Благоустройство и развитие территории Браженский сельсовет Канского района Красноярского края " на 2018-2020 годы"</t>
  </si>
  <si>
    <t>Расходы на санитарную уборку земельных участков , буртовку и уплотнение мусора ,и организацию очистки мест временного хранеия твердых бытовых отходовв рамках муниципальной программы  "Благоустройство и развитие территории Браженский сельсовет Канского района Красноярского края на 2018-2020 годы"</t>
  </si>
  <si>
    <t>0190001030</t>
  </si>
  <si>
    <t>Расходы на содержание мест захоронения в рамках муниципальной программы"Благоустройство и развитие территории Браженский сельсовет Канского района Красноярского края " на 2018-2020 годы"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</si>
  <si>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 , водоотведения в рамках муниципальной программы"Благоустройство и развитие территории Браженский сельсовет Канского района Красноярского края " на 2018-2020 годы"</t>
  </si>
  <si>
    <t>Иные межбюджетные трансферты на осуществление полномочий по обеспечению малоимущих граждан , проживающих в поселении и нуждающихся в улучшении жилищных условий , жилыми помещениями в соответствии с жилищным законодательством , организации строительства и содержания муниципального "Благоустройство и развитие территории Браженский сельсовет Канского района Красноярского края " на 2018-2020 годы"жилищного фонда в рамках муниципальной программы</t>
  </si>
  <si>
    <t>Расходы на содержание и обеспечение текущего обслуживания зданий и сооружений образования Канского района , находящихся в муниципальной собственности Канского района и закрепленных на праве оперативного управления за муниципальными учреждениями в рамках муниципальной программы"Благоустройство и развитие территории Браженский сельсовет Канского района Красноярского края " на 2018-2020 годы"</t>
  </si>
  <si>
    <t>Иные межбюджетные трансферты на осуществление полномочий по организации культурного обслуживания населения в рамках муниципальной программы "Благоустройство и развитие территории Браженский сельсовет Канского района Красноярского края " на 2018-2020 годы"</t>
  </si>
  <si>
    <t>Расходы на уличное освещение в рамках муниципальной программы"Благоустройство и развитие территории Браженский сельсовет Канского района Красноярского края " на 2018-2020 годы"</t>
  </si>
  <si>
    <t>Расходы по предупреждению и ликвидации последствий ЧС и стихийных бедствий природного и техногенного характера в основных рамках мероприятий муниципальной программы " Благоустройство и развитие территории муниципального образования Браженский сельсовет Канского района "на 2018-2020 годы"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</si>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</sst>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?"/>
    <numFmt numFmtId="174" formatCode="000000"/>
  </numFmts>
  <fonts count="44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20"/>
      <color indexed="8"/>
      <name val="Calibri"/>
      <family val="2"/>
    </font>
    <font>
      <sz val="20"/>
      <color indexed="9"/>
      <name val="Calibri"/>
      <family val="2"/>
    </font>
    <font>
      <sz val="20"/>
      <color indexed="62"/>
      <name val="Calibri"/>
      <family val="2"/>
    </font>
    <font>
      <b/>
      <sz val="20"/>
      <color indexed="63"/>
      <name val="Calibri"/>
      <family val="2"/>
    </font>
    <font>
      <b/>
      <sz val="2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8"/>
      <color indexed="56"/>
      <name val="Cambria"/>
      <family val="2"/>
    </font>
    <font>
      <sz val="20"/>
      <color indexed="60"/>
      <name val="Calibri"/>
      <family val="2"/>
    </font>
    <font>
      <sz val="20"/>
      <color indexed="20"/>
      <name val="Calibri"/>
      <family val="2"/>
    </font>
    <font>
      <i/>
      <sz val="20"/>
      <color indexed="23"/>
      <name val="Calibri"/>
      <family val="2"/>
    </font>
    <font>
      <sz val="20"/>
      <color indexed="52"/>
      <name val="Calibri"/>
      <family val="2"/>
    </font>
    <font>
      <sz val="20"/>
      <color indexed="10"/>
      <name val="Calibri"/>
      <family val="2"/>
    </font>
    <font>
      <sz val="20"/>
      <color indexed="17"/>
      <name val="Calibri"/>
      <family val="2"/>
    </font>
    <font>
      <sz val="20"/>
      <color theme="1"/>
      <name val="Calibri"/>
      <family val="2"/>
    </font>
    <font>
      <sz val="20"/>
      <color theme="0"/>
      <name val="Calibri"/>
      <family val="2"/>
    </font>
    <font>
      <sz val="20"/>
      <color rgb="FF3F3F76"/>
      <name val="Calibri"/>
      <family val="2"/>
    </font>
    <font>
      <b/>
      <sz val="20"/>
      <color rgb="FF3F3F3F"/>
      <name val="Calibri"/>
      <family val="2"/>
    </font>
    <font>
      <b/>
      <sz val="2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  <font>
      <b/>
      <sz val="18"/>
      <color theme="3"/>
      <name val="Cambria"/>
      <family val="2"/>
    </font>
    <font>
      <sz val="20"/>
      <color rgb="FF9C6500"/>
      <name val="Calibri"/>
      <family val="2"/>
    </font>
    <font>
      <sz val="20"/>
      <color rgb="FF9C0006"/>
      <name val="Calibri"/>
      <family val="2"/>
    </font>
    <font>
      <i/>
      <sz val="20"/>
      <color rgb="FF7F7F7F"/>
      <name val="Calibri"/>
      <family val="2"/>
    </font>
    <font>
      <sz val="20"/>
      <color rgb="FFFA7D00"/>
      <name val="Calibri"/>
      <family val="2"/>
    </font>
    <font>
      <sz val="20"/>
      <color rgb="FFFF0000"/>
      <name val="Calibri"/>
      <family val="2"/>
    </font>
    <font>
      <sz val="2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center" wrapText="1"/>
      <protection/>
    </xf>
    <xf numFmtId="172" fontId="1" fillId="0" borderId="11" xfId="0" applyNumberFormat="1" applyFont="1" applyBorder="1" applyAlignment="1" applyProtection="1">
      <alignment horizontal="right" wrapText="1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172" fontId="8" fillId="0" borderId="11" xfId="0" applyNumberFormat="1" applyFont="1" applyBorder="1" applyAlignment="1" applyProtection="1">
      <alignment horizontal="right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172" fontId="7" fillId="0" borderId="14" xfId="0" applyNumberFormat="1" applyFont="1" applyBorder="1" applyAlignment="1" applyProtection="1">
      <alignment horizontal="right" vertical="top" wrapText="1"/>
      <protection/>
    </xf>
    <xf numFmtId="172" fontId="9" fillId="0" borderId="11" xfId="0" applyNumberFormat="1" applyFont="1" applyBorder="1" applyAlignment="1" applyProtection="1">
      <alignment horizontal="right" vertical="top" wrapText="1"/>
      <protection/>
    </xf>
    <xf numFmtId="49" fontId="9" fillId="0" borderId="13" xfId="0" applyNumberFormat="1" applyFont="1" applyBorder="1" applyAlignment="1" applyProtection="1">
      <alignment horizontal="left" vertical="top" wrapText="1"/>
      <protection/>
    </xf>
    <xf numFmtId="49" fontId="9" fillId="0" borderId="14" xfId="0" applyNumberFormat="1" applyFont="1" applyBorder="1" applyAlignment="1" applyProtection="1">
      <alignment horizontal="left" vertical="top" wrapText="1"/>
      <protection/>
    </xf>
    <xf numFmtId="49" fontId="9" fillId="0" borderId="13" xfId="0" applyNumberFormat="1" applyFont="1" applyBorder="1" applyAlignment="1" applyProtection="1">
      <alignment horizontal="center" vertical="top" wrapText="1"/>
      <protection/>
    </xf>
    <xf numFmtId="172" fontId="9" fillId="0" borderId="13" xfId="0" applyNumberFormat="1" applyFont="1" applyBorder="1" applyAlignment="1" applyProtection="1">
      <alignment horizontal="right" vertical="top" wrapText="1"/>
      <protection/>
    </xf>
    <xf numFmtId="49" fontId="9" fillId="0" borderId="14" xfId="0" applyNumberFormat="1" applyFont="1" applyBorder="1" applyAlignment="1" applyProtection="1">
      <alignment horizontal="center" vertical="top" wrapText="1"/>
      <protection/>
    </xf>
    <xf numFmtId="172" fontId="9" fillId="0" borderId="14" xfId="0" applyNumberFormat="1" applyFont="1" applyBorder="1" applyAlignment="1" applyProtection="1">
      <alignment horizontal="right" vertical="top" wrapText="1"/>
      <protection/>
    </xf>
    <xf numFmtId="49" fontId="9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4" xfId="0" applyNumberFormat="1" applyFont="1" applyBorder="1" applyAlignment="1" applyProtection="1">
      <alignment horizontal="left" vertical="top" wrapText="1"/>
      <protection/>
    </xf>
    <xf numFmtId="49" fontId="9" fillId="0" borderId="11" xfId="0" applyNumberFormat="1" applyFont="1" applyBorder="1" applyAlignment="1" applyProtection="1">
      <alignment horizontal="left" vertical="top" wrapText="1"/>
      <protection/>
    </xf>
    <xf numFmtId="173" fontId="9" fillId="0" borderId="11" xfId="0" applyNumberFormat="1" applyFont="1" applyBorder="1" applyAlignment="1" applyProtection="1">
      <alignment horizontal="left" vertical="top" wrapText="1"/>
      <protection/>
    </xf>
    <xf numFmtId="174" fontId="9" fillId="0" borderId="11" xfId="0" applyNumberFormat="1" applyFont="1" applyBorder="1" applyAlignment="1" applyProtection="1">
      <alignment horizontal="left" vertical="top" wrapText="1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tabSelected="1" zoomScalePageLayoutView="0" workbookViewId="0" topLeftCell="A30">
      <selection activeCell="B39" sqref="B39:G39"/>
    </sheetView>
  </sheetViews>
  <sheetFormatPr defaultColWidth="9.140625" defaultRowHeight="12.75" customHeight="1"/>
  <cols>
    <col min="1" max="1" width="7.28125" style="0" customWidth="1"/>
    <col min="2" max="2" width="8.8515625" style="0" customWidth="1"/>
    <col min="3" max="3" width="40.7109375" style="0" customWidth="1"/>
    <col min="4" max="6" width="10.7109375" style="0" customWidth="1"/>
    <col min="7" max="7" width="13.28125" style="0" customWidth="1"/>
    <col min="8" max="8" width="8.8515625" style="0" customWidth="1"/>
  </cols>
  <sheetData>
    <row r="1" spans="1:7" ht="12.75">
      <c r="A1" s="1"/>
      <c r="B1" s="2"/>
      <c r="C1" s="3"/>
      <c r="D1" s="3"/>
      <c r="E1" s="3"/>
      <c r="F1" s="3"/>
      <c r="G1" s="3"/>
    </row>
    <row r="2" spans="1:7" ht="12.75">
      <c r="A2" s="4"/>
      <c r="C2" s="5"/>
      <c r="D2" s="5"/>
      <c r="E2" s="35" t="s">
        <v>203</v>
      </c>
      <c r="F2" s="35"/>
      <c r="G2" s="35"/>
    </row>
    <row r="3" spans="4:7" ht="12.75" customHeight="1">
      <c r="D3" s="36" t="s">
        <v>204</v>
      </c>
      <c r="E3" s="37"/>
      <c r="F3" s="37"/>
      <c r="G3" s="37"/>
    </row>
    <row r="4" spans="4:7" ht="12.75" customHeight="1">
      <c r="D4" s="38"/>
      <c r="E4" s="37"/>
      <c r="F4" s="37"/>
      <c r="G4" s="37"/>
    </row>
    <row r="5" spans="1:7" ht="16.5" customHeight="1">
      <c r="A5" s="44" t="s">
        <v>247</v>
      </c>
      <c r="B5" s="37"/>
      <c r="C5" s="37"/>
      <c r="D5" s="37"/>
      <c r="E5" s="37"/>
      <c r="F5" s="37"/>
      <c r="G5" s="37"/>
    </row>
    <row r="6" spans="1:7" ht="5.25" customHeight="1" hidden="1">
      <c r="A6" s="37"/>
      <c r="B6" s="37"/>
      <c r="C6" s="37"/>
      <c r="D6" s="37"/>
      <c r="E6" s="37"/>
      <c r="F6" s="37"/>
      <c r="G6" s="37"/>
    </row>
    <row r="7" spans="1:7" ht="3" customHeight="1" hidden="1">
      <c r="A7" s="37"/>
      <c r="B7" s="37"/>
      <c r="C7" s="37"/>
      <c r="D7" s="37"/>
      <c r="E7" s="37"/>
      <c r="F7" s="37"/>
      <c r="G7" s="37"/>
    </row>
    <row r="8" spans="1:7" ht="15.75" customHeight="1" hidden="1">
      <c r="A8" s="37"/>
      <c r="B8" s="37"/>
      <c r="C8" s="37"/>
      <c r="D8" s="37"/>
      <c r="E8" s="37"/>
      <c r="F8" s="37"/>
      <c r="G8" s="37"/>
    </row>
    <row r="9" spans="1:3" ht="13.5" customHeight="1">
      <c r="A9" s="39"/>
      <c r="B9" s="39"/>
      <c r="C9" s="6"/>
    </row>
    <row r="10" spans="1:8" ht="12.75">
      <c r="A10" s="40" t="s">
        <v>1</v>
      </c>
      <c r="B10" s="40" t="s">
        <v>3</v>
      </c>
      <c r="C10" s="40" t="s">
        <v>5</v>
      </c>
      <c r="D10" s="42" t="s">
        <v>7</v>
      </c>
      <c r="E10" s="43"/>
      <c r="F10" s="43"/>
      <c r="G10" s="40" t="s">
        <v>16</v>
      </c>
      <c r="H10" s="9"/>
    </row>
    <row r="11" spans="1:8" ht="12.75">
      <c r="A11" s="41"/>
      <c r="B11" s="41"/>
      <c r="C11" s="41"/>
      <c r="D11" s="8" t="s">
        <v>11</v>
      </c>
      <c r="E11" s="8" t="s">
        <v>13</v>
      </c>
      <c r="F11" s="8" t="s">
        <v>14</v>
      </c>
      <c r="G11" s="41"/>
      <c r="H11" s="9"/>
    </row>
    <row r="12" spans="1:8" ht="12.75">
      <c r="A12" s="7" t="s">
        <v>2</v>
      </c>
      <c r="B12" s="7" t="s">
        <v>4</v>
      </c>
      <c r="C12" s="7" t="s">
        <v>6</v>
      </c>
      <c r="D12" s="7" t="s">
        <v>12</v>
      </c>
      <c r="E12" s="7" t="s">
        <v>0</v>
      </c>
      <c r="F12" s="7" t="s">
        <v>15</v>
      </c>
      <c r="G12" s="7" t="s">
        <v>8</v>
      </c>
      <c r="H12" s="9"/>
    </row>
    <row r="13" spans="1:7" ht="12.75">
      <c r="A13" s="34" t="s">
        <v>2</v>
      </c>
      <c r="B13" s="10" t="s">
        <v>17</v>
      </c>
      <c r="C13" s="11"/>
      <c r="D13" s="10"/>
      <c r="E13" s="10"/>
      <c r="F13" s="12"/>
      <c r="G13" s="13">
        <f>G157+G145+G109+G97+G89+G77+G57++G50+G43+G24++G17</f>
        <v>6934000</v>
      </c>
    </row>
    <row r="14" spans="1:7" ht="12.75">
      <c r="A14" s="29" t="s">
        <v>4</v>
      </c>
      <c r="B14" s="14" t="s">
        <v>18</v>
      </c>
      <c r="C14" s="15" t="s">
        <v>19</v>
      </c>
      <c r="D14" s="14"/>
      <c r="E14" s="14"/>
      <c r="F14" s="14"/>
      <c r="G14" s="16">
        <v>6934000</v>
      </c>
    </row>
    <row r="15" spans="1:7" ht="12.75">
      <c r="A15" s="29" t="s">
        <v>6</v>
      </c>
      <c r="B15" s="14" t="s">
        <v>18</v>
      </c>
      <c r="C15" s="15" t="s">
        <v>21</v>
      </c>
      <c r="D15" s="14" t="s">
        <v>20</v>
      </c>
      <c r="E15" s="14"/>
      <c r="F15" s="14"/>
      <c r="G15" s="16">
        <f>G57+G50++G43++G24++G17</f>
        <v>4856160</v>
      </c>
    </row>
    <row r="16" spans="1:7" ht="31.5">
      <c r="A16" s="29" t="s">
        <v>12</v>
      </c>
      <c r="B16" s="14" t="s">
        <v>18</v>
      </c>
      <c r="C16" s="15" t="s">
        <v>23</v>
      </c>
      <c r="D16" s="14" t="s">
        <v>22</v>
      </c>
      <c r="E16" s="14"/>
      <c r="F16" s="14"/>
      <c r="G16" s="16">
        <f>G23+G22</f>
        <v>729054</v>
      </c>
    </row>
    <row r="17" spans="1:7" ht="12.75">
      <c r="A17" s="29" t="s">
        <v>0</v>
      </c>
      <c r="B17" s="29" t="s">
        <v>18</v>
      </c>
      <c r="C17" s="31" t="s">
        <v>25</v>
      </c>
      <c r="D17" s="29" t="s">
        <v>22</v>
      </c>
      <c r="E17" s="29" t="s">
        <v>24</v>
      </c>
      <c r="F17" s="29"/>
      <c r="G17" s="22">
        <v>729054</v>
      </c>
    </row>
    <row r="18" spans="1:7" ht="22.5">
      <c r="A18" s="29" t="s">
        <v>15</v>
      </c>
      <c r="B18" s="29" t="s">
        <v>18</v>
      </c>
      <c r="C18" s="31" t="s">
        <v>26</v>
      </c>
      <c r="D18" s="29" t="s">
        <v>22</v>
      </c>
      <c r="E18" s="29" t="s">
        <v>42</v>
      </c>
      <c r="F18" s="29"/>
      <c r="G18" s="22">
        <v>729054</v>
      </c>
    </row>
    <row r="19" spans="1:7" ht="33.75">
      <c r="A19" s="29" t="s">
        <v>8</v>
      </c>
      <c r="B19" s="29" t="s">
        <v>18</v>
      </c>
      <c r="C19" s="31" t="s">
        <v>27</v>
      </c>
      <c r="D19" s="29" t="s">
        <v>22</v>
      </c>
      <c r="E19" s="29" t="s">
        <v>216</v>
      </c>
      <c r="F19" s="29"/>
      <c r="G19" s="22">
        <v>729054</v>
      </c>
    </row>
    <row r="20" spans="1:7" ht="56.25">
      <c r="A20" s="29" t="s">
        <v>9</v>
      </c>
      <c r="B20" s="29" t="s">
        <v>18</v>
      </c>
      <c r="C20" s="31" t="s">
        <v>29</v>
      </c>
      <c r="D20" s="29" t="s">
        <v>22</v>
      </c>
      <c r="E20" s="29" t="s">
        <v>216</v>
      </c>
      <c r="F20" s="29" t="s">
        <v>28</v>
      </c>
      <c r="G20" s="22">
        <v>729054</v>
      </c>
    </row>
    <row r="21" spans="1:7" ht="22.5">
      <c r="A21" s="29" t="s">
        <v>10</v>
      </c>
      <c r="B21" s="29" t="s">
        <v>18</v>
      </c>
      <c r="C21" s="31" t="s">
        <v>31</v>
      </c>
      <c r="D21" s="29" t="s">
        <v>22</v>
      </c>
      <c r="E21" s="29" t="s">
        <v>216</v>
      </c>
      <c r="F21" s="29" t="s">
        <v>30</v>
      </c>
      <c r="G21" s="22">
        <v>729054</v>
      </c>
    </row>
    <row r="22" spans="1:7" ht="22.5">
      <c r="A22" s="17" t="s">
        <v>34</v>
      </c>
      <c r="B22" s="17" t="s">
        <v>18</v>
      </c>
      <c r="C22" s="18" t="s">
        <v>33</v>
      </c>
      <c r="D22" s="17" t="s">
        <v>22</v>
      </c>
      <c r="E22" s="17" t="s">
        <v>216</v>
      </c>
      <c r="F22" s="17" t="s">
        <v>32</v>
      </c>
      <c r="G22" s="19">
        <v>559949</v>
      </c>
    </row>
    <row r="23" spans="1:7" ht="45">
      <c r="A23" s="17" t="s">
        <v>37</v>
      </c>
      <c r="B23" s="17" t="s">
        <v>18</v>
      </c>
      <c r="C23" s="18" t="s">
        <v>36</v>
      </c>
      <c r="D23" s="17" t="s">
        <v>22</v>
      </c>
      <c r="E23" s="17" t="s">
        <v>216</v>
      </c>
      <c r="F23" s="17" t="s">
        <v>35</v>
      </c>
      <c r="G23" s="19">
        <v>169105</v>
      </c>
    </row>
    <row r="24" spans="1:7" ht="52.5">
      <c r="A24" s="14" t="s">
        <v>40</v>
      </c>
      <c r="B24" s="14" t="s">
        <v>18</v>
      </c>
      <c r="C24" s="15" t="s">
        <v>39</v>
      </c>
      <c r="D24" s="14" t="s">
        <v>38</v>
      </c>
      <c r="E24" s="14"/>
      <c r="F24" s="14"/>
      <c r="G24" s="16">
        <f>G42+G38+G37+G34+G31+G30</f>
        <v>3749106</v>
      </c>
    </row>
    <row r="25" spans="1:7" ht="12.75">
      <c r="A25" s="29" t="s">
        <v>41</v>
      </c>
      <c r="B25" s="29" t="s">
        <v>18</v>
      </c>
      <c r="C25" s="31" t="s">
        <v>25</v>
      </c>
      <c r="D25" s="29" t="s">
        <v>38</v>
      </c>
      <c r="E25" s="29" t="s">
        <v>24</v>
      </c>
      <c r="F25" s="29"/>
      <c r="G25" s="22">
        <v>3749106</v>
      </c>
    </row>
    <row r="26" spans="1:7" ht="22.5">
      <c r="A26" s="29" t="s">
        <v>44</v>
      </c>
      <c r="B26" s="29" t="s">
        <v>18</v>
      </c>
      <c r="C26" s="31" t="s">
        <v>43</v>
      </c>
      <c r="D26" s="29" t="s">
        <v>38</v>
      </c>
      <c r="E26" s="29" t="s">
        <v>42</v>
      </c>
      <c r="F26" s="29"/>
      <c r="G26" s="22">
        <v>3749106</v>
      </c>
    </row>
    <row r="27" spans="1:7" ht="45">
      <c r="A27" s="29" t="s">
        <v>47</v>
      </c>
      <c r="B27" s="29" t="s">
        <v>18</v>
      </c>
      <c r="C27" s="31" t="s">
        <v>46</v>
      </c>
      <c r="D27" s="29" t="s">
        <v>38</v>
      </c>
      <c r="E27" s="29" t="s">
        <v>45</v>
      </c>
      <c r="F27" s="29"/>
      <c r="G27" s="22">
        <v>3737105</v>
      </c>
    </row>
    <row r="28" spans="1:7" ht="56.25">
      <c r="A28" s="29" t="s">
        <v>48</v>
      </c>
      <c r="B28" s="29" t="s">
        <v>18</v>
      </c>
      <c r="C28" s="31" t="s">
        <v>29</v>
      </c>
      <c r="D28" s="29" t="s">
        <v>38</v>
      </c>
      <c r="E28" s="29" t="s">
        <v>45</v>
      </c>
      <c r="F28" s="29" t="s">
        <v>28</v>
      </c>
      <c r="G28" s="22">
        <v>2517936</v>
      </c>
    </row>
    <row r="29" spans="1:7" ht="22.5">
      <c r="A29" s="29" t="s">
        <v>49</v>
      </c>
      <c r="B29" s="29" t="s">
        <v>18</v>
      </c>
      <c r="C29" s="31" t="s">
        <v>31</v>
      </c>
      <c r="D29" s="29" t="s">
        <v>38</v>
      </c>
      <c r="E29" s="29" t="s">
        <v>45</v>
      </c>
      <c r="F29" s="29" t="s">
        <v>30</v>
      </c>
      <c r="G29" s="22">
        <v>2517936</v>
      </c>
    </row>
    <row r="30" spans="1:7" ht="22.5">
      <c r="A30" s="17" t="s">
        <v>50</v>
      </c>
      <c r="B30" s="17" t="s">
        <v>18</v>
      </c>
      <c r="C30" s="18" t="s">
        <v>33</v>
      </c>
      <c r="D30" s="17" t="s">
        <v>38</v>
      </c>
      <c r="E30" s="17" t="s">
        <v>45</v>
      </c>
      <c r="F30" s="17" t="s">
        <v>32</v>
      </c>
      <c r="G30" s="19">
        <v>1933899</v>
      </c>
    </row>
    <row r="31" spans="1:7" ht="45">
      <c r="A31" s="17" t="s">
        <v>51</v>
      </c>
      <c r="B31" s="17" t="s">
        <v>18</v>
      </c>
      <c r="C31" s="18" t="s">
        <v>36</v>
      </c>
      <c r="D31" s="17" t="s">
        <v>38</v>
      </c>
      <c r="E31" s="17" t="s">
        <v>45</v>
      </c>
      <c r="F31" s="17" t="s">
        <v>35</v>
      </c>
      <c r="G31" s="19">
        <v>584037</v>
      </c>
    </row>
    <row r="32" spans="1:7" ht="22.5">
      <c r="A32" s="29" t="s">
        <v>54</v>
      </c>
      <c r="B32" s="29" t="s">
        <v>18</v>
      </c>
      <c r="C32" s="31" t="s">
        <v>53</v>
      </c>
      <c r="D32" s="29" t="s">
        <v>38</v>
      </c>
      <c r="E32" s="29" t="s">
        <v>45</v>
      </c>
      <c r="F32" s="29" t="s">
        <v>52</v>
      </c>
      <c r="G32" s="22">
        <v>1114170</v>
      </c>
    </row>
    <row r="33" spans="1:7" ht="33.75">
      <c r="A33" s="29" t="s">
        <v>57</v>
      </c>
      <c r="B33" s="29" t="s">
        <v>18</v>
      </c>
      <c r="C33" s="31" t="s">
        <v>56</v>
      </c>
      <c r="D33" s="29" t="s">
        <v>38</v>
      </c>
      <c r="E33" s="29" t="s">
        <v>45</v>
      </c>
      <c r="F33" s="29" t="s">
        <v>55</v>
      </c>
      <c r="G33" s="22">
        <v>1114170</v>
      </c>
    </row>
    <row r="34" spans="1:7" ht="33.75">
      <c r="A34" s="17" t="s">
        <v>60</v>
      </c>
      <c r="B34" s="17" t="s">
        <v>18</v>
      </c>
      <c r="C34" s="18" t="s">
        <v>59</v>
      </c>
      <c r="D34" s="17" t="s">
        <v>38</v>
      </c>
      <c r="E34" s="17" t="s">
        <v>45</v>
      </c>
      <c r="F34" s="17" t="s">
        <v>58</v>
      </c>
      <c r="G34" s="19">
        <v>1114170</v>
      </c>
    </row>
    <row r="35" spans="1:7" ht="12.75">
      <c r="A35" s="29" t="s">
        <v>63</v>
      </c>
      <c r="B35" s="29" t="s">
        <v>18</v>
      </c>
      <c r="C35" s="31" t="s">
        <v>62</v>
      </c>
      <c r="D35" s="29" t="s">
        <v>38</v>
      </c>
      <c r="E35" s="29" t="s">
        <v>45</v>
      </c>
      <c r="F35" s="29" t="s">
        <v>61</v>
      </c>
      <c r="G35" s="22">
        <v>105000</v>
      </c>
    </row>
    <row r="36" spans="1:7" ht="12.75">
      <c r="A36" s="29" t="s">
        <v>66</v>
      </c>
      <c r="B36" s="29" t="s">
        <v>18</v>
      </c>
      <c r="C36" s="31" t="s">
        <v>65</v>
      </c>
      <c r="D36" s="29" t="s">
        <v>38</v>
      </c>
      <c r="E36" s="29" t="s">
        <v>45</v>
      </c>
      <c r="F36" s="29" t="s">
        <v>64</v>
      </c>
      <c r="G36" s="22">
        <v>105000</v>
      </c>
    </row>
    <row r="37" spans="1:7" ht="12.75">
      <c r="A37" s="17" t="s">
        <v>69</v>
      </c>
      <c r="B37" s="17" t="s">
        <v>18</v>
      </c>
      <c r="C37" s="18" t="s">
        <v>68</v>
      </c>
      <c r="D37" s="17" t="s">
        <v>38</v>
      </c>
      <c r="E37" s="17" t="s">
        <v>45</v>
      </c>
      <c r="F37" s="17" t="s">
        <v>67</v>
      </c>
      <c r="G37" s="19">
        <v>15000</v>
      </c>
    </row>
    <row r="38" spans="1:7" ht="12.75">
      <c r="A38" s="20" t="s">
        <v>70</v>
      </c>
      <c r="B38" s="20" t="s">
        <v>18</v>
      </c>
      <c r="C38" s="30" t="s">
        <v>68</v>
      </c>
      <c r="D38" s="20" t="s">
        <v>38</v>
      </c>
      <c r="E38" s="20" t="s">
        <v>45</v>
      </c>
      <c r="F38" s="20" t="s">
        <v>205</v>
      </c>
      <c r="G38" s="21">
        <v>90000</v>
      </c>
    </row>
    <row r="39" spans="1:7" ht="12.75">
      <c r="A39" s="45" t="s">
        <v>227</v>
      </c>
      <c r="B39" s="45" t="s">
        <v>18</v>
      </c>
      <c r="C39" s="31" t="s">
        <v>25</v>
      </c>
      <c r="D39" s="45" t="s">
        <v>38</v>
      </c>
      <c r="E39" s="45" t="s">
        <v>249</v>
      </c>
      <c r="F39" s="45"/>
      <c r="G39" s="46">
        <v>12000</v>
      </c>
    </row>
    <row r="40" spans="1:7" ht="22.5">
      <c r="A40" s="45" t="s">
        <v>228</v>
      </c>
      <c r="B40" s="45" t="s">
        <v>18</v>
      </c>
      <c r="C40" s="31" t="s">
        <v>43</v>
      </c>
      <c r="D40" s="45" t="s">
        <v>38</v>
      </c>
      <c r="E40" s="45" t="s">
        <v>249</v>
      </c>
      <c r="F40" s="45"/>
      <c r="G40" s="46">
        <v>12000</v>
      </c>
    </row>
    <row r="41" spans="1:7" ht="45">
      <c r="A41" s="45" t="s">
        <v>229</v>
      </c>
      <c r="B41" s="45" t="s">
        <v>18</v>
      </c>
      <c r="C41" s="47" t="s">
        <v>248</v>
      </c>
      <c r="D41" s="45" t="s">
        <v>38</v>
      </c>
      <c r="E41" s="45" t="s">
        <v>249</v>
      </c>
      <c r="F41" s="45" t="s">
        <v>250</v>
      </c>
      <c r="G41" s="46">
        <v>12000</v>
      </c>
    </row>
    <row r="42" spans="1:7" ht="12.75">
      <c r="A42" s="45" t="s">
        <v>230</v>
      </c>
      <c r="B42" s="45" t="s">
        <v>18</v>
      </c>
      <c r="C42" s="47" t="s">
        <v>251</v>
      </c>
      <c r="D42" s="45" t="s">
        <v>38</v>
      </c>
      <c r="E42" s="45" t="s">
        <v>249</v>
      </c>
      <c r="F42" s="45" t="s">
        <v>250</v>
      </c>
      <c r="G42" s="46">
        <v>12000</v>
      </c>
    </row>
    <row r="43" spans="1:7" ht="42">
      <c r="A43" s="14" t="s">
        <v>231</v>
      </c>
      <c r="B43" s="14" t="s">
        <v>18</v>
      </c>
      <c r="C43" s="15" t="s">
        <v>72</v>
      </c>
      <c r="D43" s="14" t="s">
        <v>71</v>
      </c>
      <c r="E43" s="14"/>
      <c r="F43" s="14"/>
      <c r="G43" s="16">
        <v>34752</v>
      </c>
    </row>
    <row r="44" spans="1:7" ht="12.75">
      <c r="A44" s="29" t="s">
        <v>208</v>
      </c>
      <c r="B44" s="29" t="s">
        <v>18</v>
      </c>
      <c r="C44" s="31" t="s">
        <v>25</v>
      </c>
      <c r="D44" s="29" t="s">
        <v>71</v>
      </c>
      <c r="E44" s="29" t="s">
        <v>24</v>
      </c>
      <c r="F44" s="29"/>
      <c r="G44" s="22">
        <v>34752</v>
      </c>
    </row>
    <row r="45" spans="1:7" ht="22.5">
      <c r="A45" s="29" t="s">
        <v>209</v>
      </c>
      <c r="B45" s="29" t="s">
        <v>18</v>
      </c>
      <c r="C45" s="31" t="s">
        <v>43</v>
      </c>
      <c r="D45" s="29" t="s">
        <v>71</v>
      </c>
      <c r="E45" s="29" t="s">
        <v>42</v>
      </c>
      <c r="F45" s="29"/>
      <c r="G45" s="22">
        <v>34752</v>
      </c>
    </row>
    <row r="46" spans="1:7" ht="45">
      <c r="A46" s="29" t="s">
        <v>210</v>
      </c>
      <c r="B46" s="29" t="s">
        <v>18</v>
      </c>
      <c r="C46" s="31" t="s">
        <v>76</v>
      </c>
      <c r="D46" s="29" t="s">
        <v>71</v>
      </c>
      <c r="E46" s="29" t="s">
        <v>226</v>
      </c>
      <c r="F46" s="29"/>
      <c r="G46" s="22">
        <v>34752</v>
      </c>
    </row>
    <row r="47" spans="1:7" ht="12.75">
      <c r="A47" s="29" t="s">
        <v>211</v>
      </c>
      <c r="B47" s="29" t="s">
        <v>18</v>
      </c>
      <c r="C47" s="31" t="s">
        <v>79</v>
      </c>
      <c r="D47" s="29" t="s">
        <v>71</v>
      </c>
      <c r="E47" s="29" t="s">
        <v>226</v>
      </c>
      <c r="F47" s="29" t="s">
        <v>78</v>
      </c>
      <c r="G47" s="22">
        <v>34752</v>
      </c>
    </row>
    <row r="48" spans="1:7" ht="12.75">
      <c r="A48" s="29" t="s">
        <v>212</v>
      </c>
      <c r="B48" s="29" t="s">
        <v>18</v>
      </c>
      <c r="C48" s="31" t="s">
        <v>82</v>
      </c>
      <c r="D48" s="29" t="s">
        <v>71</v>
      </c>
      <c r="E48" s="29" t="s">
        <v>226</v>
      </c>
      <c r="F48" s="29" t="s">
        <v>81</v>
      </c>
      <c r="G48" s="22">
        <v>34752</v>
      </c>
    </row>
    <row r="49" spans="1:7" ht="12.75">
      <c r="A49" s="17" t="s">
        <v>213</v>
      </c>
      <c r="B49" s="17" t="s">
        <v>18</v>
      </c>
      <c r="C49" s="18" t="s">
        <v>82</v>
      </c>
      <c r="D49" s="17" t="s">
        <v>71</v>
      </c>
      <c r="E49" s="29" t="s">
        <v>226</v>
      </c>
      <c r="F49" s="17" t="s">
        <v>81</v>
      </c>
      <c r="G49" s="22">
        <v>34752</v>
      </c>
    </row>
    <row r="50" spans="1:7" ht="12.75">
      <c r="A50" s="14" t="s">
        <v>73</v>
      </c>
      <c r="B50" s="14" t="s">
        <v>18</v>
      </c>
      <c r="C50" s="15" t="s">
        <v>86</v>
      </c>
      <c r="D50" s="14" t="s">
        <v>85</v>
      </c>
      <c r="E50" s="14"/>
      <c r="F50" s="14"/>
      <c r="G50" s="16">
        <v>7000</v>
      </c>
    </row>
    <row r="51" spans="1:7" ht="12.75">
      <c r="A51" s="29" t="s">
        <v>74</v>
      </c>
      <c r="B51" s="29" t="s">
        <v>18</v>
      </c>
      <c r="C51" s="31" t="s">
        <v>25</v>
      </c>
      <c r="D51" s="29" t="s">
        <v>85</v>
      </c>
      <c r="E51" s="29" t="s">
        <v>24</v>
      </c>
      <c r="F51" s="29"/>
      <c r="G51" s="22">
        <v>7000</v>
      </c>
    </row>
    <row r="52" spans="1:7" ht="22.5">
      <c r="A52" s="29" t="s">
        <v>75</v>
      </c>
      <c r="B52" s="29" t="s">
        <v>18</v>
      </c>
      <c r="C52" s="31" t="s">
        <v>43</v>
      </c>
      <c r="D52" s="29" t="s">
        <v>85</v>
      </c>
      <c r="E52" s="29" t="s">
        <v>42</v>
      </c>
      <c r="F52" s="29"/>
      <c r="G52" s="22">
        <v>7000</v>
      </c>
    </row>
    <row r="53" spans="1:7" ht="33.75">
      <c r="A53" s="29" t="s">
        <v>77</v>
      </c>
      <c r="B53" s="29" t="s">
        <v>18</v>
      </c>
      <c r="C53" s="31" t="s">
        <v>90</v>
      </c>
      <c r="D53" s="29" t="s">
        <v>85</v>
      </c>
      <c r="E53" s="29" t="s">
        <v>89</v>
      </c>
      <c r="F53" s="29"/>
      <c r="G53" s="22">
        <v>7000</v>
      </c>
    </row>
    <row r="54" spans="1:7" ht="12.75">
      <c r="A54" s="29" t="s">
        <v>80</v>
      </c>
      <c r="B54" s="29" t="s">
        <v>18</v>
      </c>
      <c r="C54" s="31" t="s">
        <v>62</v>
      </c>
      <c r="D54" s="29" t="s">
        <v>85</v>
      </c>
      <c r="E54" s="29" t="s">
        <v>89</v>
      </c>
      <c r="F54" s="29" t="s">
        <v>61</v>
      </c>
      <c r="G54" s="22">
        <v>7000</v>
      </c>
    </row>
    <row r="55" spans="1:7" ht="12.75">
      <c r="A55" s="29" t="s">
        <v>83</v>
      </c>
      <c r="B55" s="29" t="s">
        <v>18</v>
      </c>
      <c r="C55" s="31" t="s">
        <v>92</v>
      </c>
      <c r="D55" s="29" t="s">
        <v>85</v>
      </c>
      <c r="E55" s="29" t="s">
        <v>89</v>
      </c>
      <c r="F55" s="29" t="s">
        <v>91</v>
      </c>
      <c r="G55" s="22">
        <v>7000</v>
      </c>
    </row>
    <row r="56" spans="1:7" ht="12.75">
      <c r="A56" s="17" t="s">
        <v>84</v>
      </c>
      <c r="B56" s="17" t="s">
        <v>18</v>
      </c>
      <c r="C56" s="18" t="s">
        <v>92</v>
      </c>
      <c r="D56" s="17" t="s">
        <v>85</v>
      </c>
      <c r="E56" s="17" t="s">
        <v>89</v>
      </c>
      <c r="F56" s="17" t="s">
        <v>91</v>
      </c>
      <c r="G56" s="19">
        <v>7000</v>
      </c>
    </row>
    <row r="57" spans="1:7" ht="12.75">
      <c r="A57" s="14" t="s">
        <v>87</v>
      </c>
      <c r="B57" s="14" t="s">
        <v>18</v>
      </c>
      <c r="C57" s="15" t="s">
        <v>25</v>
      </c>
      <c r="D57" s="14" t="s">
        <v>93</v>
      </c>
      <c r="E57" s="14" t="s">
        <v>24</v>
      </c>
      <c r="F57" s="14"/>
      <c r="G57" s="16">
        <v>336248</v>
      </c>
    </row>
    <row r="58" spans="1:7" ht="22.5">
      <c r="A58" s="29" t="s">
        <v>88</v>
      </c>
      <c r="B58" s="29" t="s">
        <v>18</v>
      </c>
      <c r="C58" s="31" t="s">
        <v>43</v>
      </c>
      <c r="D58" s="29" t="s">
        <v>93</v>
      </c>
      <c r="E58" s="29" t="s">
        <v>42</v>
      </c>
      <c r="F58" s="29"/>
      <c r="G58" s="22">
        <f>G76+G72+G66+G63++G62</f>
        <v>336248</v>
      </c>
    </row>
    <row r="59" spans="1:7" ht="45">
      <c r="A59" s="29" t="s">
        <v>232</v>
      </c>
      <c r="B59" s="29" t="s">
        <v>18</v>
      </c>
      <c r="C59" s="31" t="s">
        <v>214</v>
      </c>
      <c r="D59" s="29" t="s">
        <v>93</v>
      </c>
      <c r="E59" s="29" t="s">
        <v>215</v>
      </c>
      <c r="F59" s="29"/>
      <c r="G59" s="22">
        <v>323248</v>
      </c>
    </row>
    <row r="60" spans="1:7" ht="56.25">
      <c r="A60" s="29" t="s">
        <v>233</v>
      </c>
      <c r="B60" s="29" t="s">
        <v>18</v>
      </c>
      <c r="C60" s="31" t="s">
        <v>29</v>
      </c>
      <c r="D60" s="29" t="s">
        <v>93</v>
      </c>
      <c r="E60" s="29" t="s">
        <v>215</v>
      </c>
      <c r="F60" s="29" t="s">
        <v>28</v>
      </c>
      <c r="G60" s="22">
        <v>223248</v>
      </c>
    </row>
    <row r="61" spans="1:7" ht="22.5">
      <c r="A61" s="29" t="s">
        <v>234</v>
      </c>
      <c r="B61" s="29" t="s">
        <v>18</v>
      </c>
      <c r="C61" s="31" t="s">
        <v>102</v>
      </c>
      <c r="D61" s="29" t="s">
        <v>93</v>
      </c>
      <c r="E61" s="29" t="s">
        <v>215</v>
      </c>
      <c r="F61" s="29" t="s">
        <v>30</v>
      </c>
      <c r="G61" s="22">
        <v>223248</v>
      </c>
    </row>
    <row r="62" spans="1:7" ht="12.75">
      <c r="A62" s="17" t="s">
        <v>235</v>
      </c>
      <c r="B62" s="17" t="s">
        <v>18</v>
      </c>
      <c r="C62" s="23" t="s">
        <v>105</v>
      </c>
      <c r="D62" s="25" t="s">
        <v>93</v>
      </c>
      <c r="E62" s="29" t="s">
        <v>215</v>
      </c>
      <c r="F62" s="25" t="s">
        <v>32</v>
      </c>
      <c r="G62" s="26">
        <v>171466</v>
      </c>
    </row>
    <row r="63" spans="1:7" ht="45">
      <c r="A63" s="17" t="s">
        <v>236</v>
      </c>
      <c r="B63" s="17" t="s">
        <v>18</v>
      </c>
      <c r="C63" s="23" t="s">
        <v>108</v>
      </c>
      <c r="D63" s="25" t="s">
        <v>93</v>
      </c>
      <c r="E63" s="29" t="s">
        <v>215</v>
      </c>
      <c r="F63" s="25" t="s">
        <v>35</v>
      </c>
      <c r="G63" s="26">
        <v>51782</v>
      </c>
    </row>
    <row r="64" spans="1:7" ht="22.5">
      <c r="A64" s="20" t="s">
        <v>237</v>
      </c>
      <c r="B64" s="20" t="s">
        <v>18</v>
      </c>
      <c r="C64" s="31" t="s">
        <v>53</v>
      </c>
      <c r="D64" s="27" t="s">
        <v>93</v>
      </c>
      <c r="E64" s="29" t="s">
        <v>215</v>
      </c>
      <c r="F64" s="27" t="s">
        <v>52</v>
      </c>
      <c r="G64" s="28">
        <v>100000</v>
      </c>
    </row>
    <row r="65" spans="1:7" ht="33.75">
      <c r="A65" s="20" t="s">
        <v>238</v>
      </c>
      <c r="B65" s="20" t="s">
        <v>18</v>
      </c>
      <c r="C65" s="31" t="s">
        <v>56</v>
      </c>
      <c r="D65" s="27" t="s">
        <v>93</v>
      </c>
      <c r="E65" s="29" t="s">
        <v>215</v>
      </c>
      <c r="F65" s="27" t="s">
        <v>55</v>
      </c>
      <c r="G65" s="28">
        <v>100000</v>
      </c>
    </row>
    <row r="66" spans="1:7" ht="33.75">
      <c r="A66" s="20" t="s">
        <v>96</v>
      </c>
      <c r="B66" s="20" t="s">
        <v>18</v>
      </c>
      <c r="C66" s="18" t="s">
        <v>59</v>
      </c>
      <c r="D66" s="27" t="s">
        <v>93</v>
      </c>
      <c r="E66" s="29" t="s">
        <v>215</v>
      </c>
      <c r="F66" s="27" t="s">
        <v>58</v>
      </c>
      <c r="G66" s="28">
        <v>100000</v>
      </c>
    </row>
    <row r="67" spans="1:7" ht="12.75">
      <c r="A67" s="29" t="s">
        <v>97</v>
      </c>
      <c r="B67" s="29" t="s">
        <v>18</v>
      </c>
      <c r="C67" s="31" t="s">
        <v>25</v>
      </c>
      <c r="D67" s="29" t="s">
        <v>93</v>
      </c>
      <c r="E67" s="29" t="s">
        <v>24</v>
      </c>
      <c r="F67" s="29"/>
      <c r="G67" s="22">
        <v>13000</v>
      </c>
    </row>
    <row r="68" spans="1:7" ht="22.5">
      <c r="A68" s="29" t="s">
        <v>98</v>
      </c>
      <c r="B68" s="29" t="s">
        <v>18</v>
      </c>
      <c r="C68" s="31" t="s">
        <v>43</v>
      </c>
      <c r="D68" s="29" t="s">
        <v>93</v>
      </c>
      <c r="E68" s="29" t="s">
        <v>42</v>
      </c>
      <c r="F68" s="29"/>
      <c r="G68" s="22">
        <v>13000</v>
      </c>
    </row>
    <row r="69" spans="1:7" ht="45">
      <c r="A69" s="29" t="s">
        <v>99</v>
      </c>
      <c r="B69" s="29" t="s">
        <v>18</v>
      </c>
      <c r="C69" s="31" t="s">
        <v>119</v>
      </c>
      <c r="D69" s="29" t="s">
        <v>93</v>
      </c>
      <c r="E69" s="29" t="s">
        <v>118</v>
      </c>
      <c r="F69" s="29"/>
      <c r="G69" s="22">
        <v>2700</v>
      </c>
    </row>
    <row r="70" spans="1:7" ht="12.75">
      <c r="A70" s="29" t="s">
        <v>100</v>
      </c>
      <c r="B70" s="29" t="s">
        <v>18</v>
      </c>
      <c r="C70" s="31" t="s">
        <v>62</v>
      </c>
      <c r="D70" s="29" t="s">
        <v>93</v>
      </c>
      <c r="E70" s="29" t="s">
        <v>118</v>
      </c>
      <c r="F70" s="29" t="s">
        <v>61</v>
      </c>
      <c r="G70" s="22">
        <v>2700</v>
      </c>
    </row>
    <row r="71" spans="1:7" ht="12.75">
      <c r="A71" s="29" t="s">
        <v>238</v>
      </c>
      <c r="B71" s="29" t="s">
        <v>18</v>
      </c>
      <c r="C71" s="31" t="s">
        <v>65</v>
      </c>
      <c r="D71" s="29" t="s">
        <v>93</v>
      </c>
      <c r="E71" s="29" t="s">
        <v>118</v>
      </c>
      <c r="F71" s="29" t="s">
        <v>64</v>
      </c>
      <c r="G71" s="22">
        <v>2700</v>
      </c>
    </row>
    <row r="72" spans="1:7" ht="12.75">
      <c r="A72" s="17" t="s">
        <v>239</v>
      </c>
      <c r="B72" s="17" t="s">
        <v>18</v>
      </c>
      <c r="C72" s="18" t="s">
        <v>68</v>
      </c>
      <c r="D72" s="17" t="s">
        <v>93</v>
      </c>
      <c r="E72" s="17" t="s">
        <v>118</v>
      </c>
      <c r="F72" s="17" t="s">
        <v>67</v>
      </c>
      <c r="G72" s="19">
        <v>2700</v>
      </c>
    </row>
    <row r="73" spans="1:7" ht="56.25">
      <c r="A73" s="29" t="s">
        <v>240</v>
      </c>
      <c r="B73" s="29" t="s">
        <v>18</v>
      </c>
      <c r="C73" s="31" t="s">
        <v>125</v>
      </c>
      <c r="D73" s="29" t="s">
        <v>93</v>
      </c>
      <c r="E73" s="29" t="s">
        <v>124</v>
      </c>
      <c r="F73" s="29"/>
      <c r="G73" s="22">
        <v>10300</v>
      </c>
    </row>
    <row r="74" spans="1:7" ht="22.5">
      <c r="A74" s="29" t="s">
        <v>241</v>
      </c>
      <c r="B74" s="29" t="s">
        <v>18</v>
      </c>
      <c r="C74" s="31" t="s">
        <v>53</v>
      </c>
      <c r="D74" s="29" t="s">
        <v>93</v>
      </c>
      <c r="E74" s="29" t="s">
        <v>124</v>
      </c>
      <c r="F74" s="29" t="s">
        <v>52</v>
      </c>
      <c r="G74" s="22">
        <v>10300</v>
      </c>
    </row>
    <row r="75" spans="1:7" ht="33.75">
      <c r="A75" s="29" t="s">
        <v>242</v>
      </c>
      <c r="B75" s="29" t="s">
        <v>18</v>
      </c>
      <c r="C75" s="31" t="s">
        <v>56</v>
      </c>
      <c r="D75" s="29" t="s">
        <v>93</v>
      </c>
      <c r="E75" s="29" t="s">
        <v>124</v>
      </c>
      <c r="F75" s="29" t="s">
        <v>55</v>
      </c>
      <c r="G75" s="22">
        <v>10300</v>
      </c>
    </row>
    <row r="76" spans="1:7" ht="33.75">
      <c r="A76" s="17" t="s">
        <v>243</v>
      </c>
      <c r="B76" s="17" t="s">
        <v>18</v>
      </c>
      <c r="C76" s="18" t="s">
        <v>59</v>
      </c>
      <c r="D76" s="17" t="s">
        <v>93</v>
      </c>
      <c r="E76" s="17" t="s">
        <v>124</v>
      </c>
      <c r="F76" s="17" t="s">
        <v>58</v>
      </c>
      <c r="G76" s="19">
        <v>10300</v>
      </c>
    </row>
    <row r="77" spans="1:7" ht="12.75">
      <c r="A77" s="14" t="s">
        <v>103</v>
      </c>
      <c r="B77" s="14" t="s">
        <v>18</v>
      </c>
      <c r="C77" s="15" t="s">
        <v>131</v>
      </c>
      <c r="D77" s="14" t="s">
        <v>130</v>
      </c>
      <c r="E77" s="14"/>
      <c r="F77" s="14"/>
      <c r="G77" s="16">
        <f>G88+G85+G84</f>
        <v>292500</v>
      </c>
    </row>
    <row r="78" spans="1:7" ht="12.75">
      <c r="A78" s="29" t="s">
        <v>106</v>
      </c>
      <c r="B78" s="29" t="s">
        <v>18</v>
      </c>
      <c r="C78" s="31" t="s">
        <v>134</v>
      </c>
      <c r="D78" s="29" t="s">
        <v>133</v>
      </c>
      <c r="E78" s="29"/>
      <c r="F78" s="29"/>
      <c r="G78" s="22">
        <v>292500</v>
      </c>
    </row>
    <row r="79" spans="1:7" ht="12.75">
      <c r="A79" s="29" t="s">
        <v>109</v>
      </c>
      <c r="B79" s="29" t="s">
        <v>18</v>
      </c>
      <c r="C79" s="31" t="s">
        <v>25</v>
      </c>
      <c r="D79" s="29" t="s">
        <v>133</v>
      </c>
      <c r="E79" s="29" t="s">
        <v>24</v>
      </c>
      <c r="F79" s="29"/>
      <c r="G79" s="22">
        <v>292500</v>
      </c>
    </row>
    <row r="80" spans="1:7" ht="22.5">
      <c r="A80" s="29" t="s">
        <v>110</v>
      </c>
      <c r="B80" s="29" t="s">
        <v>18</v>
      </c>
      <c r="C80" s="31" t="s">
        <v>43</v>
      </c>
      <c r="D80" s="29" t="s">
        <v>133</v>
      </c>
      <c r="E80" s="29" t="s">
        <v>42</v>
      </c>
      <c r="F80" s="29"/>
      <c r="G80" s="22">
        <v>292500</v>
      </c>
    </row>
    <row r="81" spans="1:7" ht="45">
      <c r="A81" s="29" t="s">
        <v>111</v>
      </c>
      <c r="B81" s="29" t="s">
        <v>18</v>
      </c>
      <c r="C81" s="31" t="s">
        <v>139</v>
      </c>
      <c r="D81" s="29" t="s">
        <v>133</v>
      </c>
      <c r="E81" s="29" t="s">
        <v>138</v>
      </c>
      <c r="F81" s="29"/>
      <c r="G81" s="22">
        <v>292500</v>
      </c>
    </row>
    <row r="82" spans="1:7" ht="56.25">
      <c r="A82" s="29" t="s">
        <v>112</v>
      </c>
      <c r="B82" s="29" t="s">
        <v>18</v>
      </c>
      <c r="C82" s="31" t="s">
        <v>29</v>
      </c>
      <c r="D82" s="29" t="s">
        <v>133</v>
      </c>
      <c r="E82" s="29" t="s">
        <v>138</v>
      </c>
      <c r="F82" s="29" t="s">
        <v>28</v>
      </c>
      <c r="G82" s="22">
        <v>274700</v>
      </c>
    </row>
    <row r="83" spans="1:7" ht="22.5">
      <c r="A83" s="29" t="s">
        <v>113</v>
      </c>
      <c r="B83" s="29" t="s">
        <v>18</v>
      </c>
      <c r="C83" s="31" t="s">
        <v>31</v>
      </c>
      <c r="D83" s="29" t="s">
        <v>133</v>
      </c>
      <c r="E83" s="29" t="s">
        <v>138</v>
      </c>
      <c r="F83" s="29" t="s">
        <v>30</v>
      </c>
      <c r="G83" s="22">
        <f>G85+G84</f>
        <v>274700</v>
      </c>
    </row>
    <row r="84" spans="1:7" ht="22.5">
      <c r="A84" s="17" t="s">
        <v>114</v>
      </c>
      <c r="B84" s="17" t="s">
        <v>18</v>
      </c>
      <c r="C84" s="18" t="s">
        <v>33</v>
      </c>
      <c r="D84" s="17" t="s">
        <v>133</v>
      </c>
      <c r="E84" s="17" t="s">
        <v>138</v>
      </c>
      <c r="F84" s="17" t="s">
        <v>32</v>
      </c>
      <c r="G84" s="19">
        <v>210983</v>
      </c>
    </row>
    <row r="85" spans="1:7" ht="45">
      <c r="A85" s="17" t="s">
        <v>115</v>
      </c>
      <c r="B85" s="17" t="s">
        <v>18</v>
      </c>
      <c r="C85" s="18" t="s">
        <v>36</v>
      </c>
      <c r="D85" s="17" t="s">
        <v>133</v>
      </c>
      <c r="E85" s="17" t="s">
        <v>138</v>
      </c>
      <c r="F85" s="17" t="s">
        <v>35</v>
      </c>
      <c r="G85" s="19">
        <v>63717</v>
      </c>
    </row>
    <row r="86" spans="1:7" ht="22.5">
      <c r="A86" s="29" t="s">
        <v>116</v>
      </c>
      <c r="B86" s="29" t="s">
        <v>18</v>
      </c>
      <c r="C86" s="31" t="s">
        <v>53</v>
      </c>
      <c r="D86" s="29" t="s">
        <v>133</v>
      </c>
      <c r="E86" s="29" t="s">
        <v>138</v>
      </c>
      <c r="F86" s="29" t="s">
        <v>52</v>
      </c>
      <c r="G86" s="22">
        <v>17800</v>
      </c>
    </row>
    <row r="87" spans="1:7" ht="33.75">
      <c r="A87" s="29" t="s">
        <v>117</v>
      </c>
      <c r="B87" s="29" t="s">
        <v>18</v>
      </c>
      <c r="C87" s="31" t="s">
        <v>56</v>
      </c>
      <c r="D87" s="29" t="s">
        <v>133</v>
      </c>
      <c r="E87" s="29" t="s">
        <v>138</v>
      </c>
      <c r="F87" s="29" t="s">
        <v>55</v>
      </c>
      <c r="G87" s="22">
        <v>17800</v>
      </c>
    </row>
    <row r="88" spans="1:7" ht="33.75">
      <c r="A88" s="17" t="s">
        <v>120</v>
      </c>
      <c r="B88" s="17" t="s">
        <v>18</v>
      </c>
      <c r="C88" s="18" t="s">
        <v>59</v>
      </c>
      <c r="D88" s="17" t="s">
        <v>133</v>
      </c>
      <c r="E88" s="17" t="s">
        <v>138</v>
      </c>
      <c r="F88" s="17" t="s">
        <v>58</v>
      </c>
      <c r="G88" s="22">
        <v>17800</v>
      </c>
    </row>
    <row r="89" spans="1:7" ht="21">
      <c r="A89" s="14" t="s">
        <v>121</v>
      </c>
      <c r="B89" s="14" t="s">
        <v>18</v>
      </c>
      <c r="C89" s="15" t="s">
        <v>149</v>
      </c>
      <c r="D89" s="14" t="s">
        <v>148</v>
      </c>
      <c r="E89" s="14"/>
      <c r="F89" s="14"/>
      <c r="G89" s="16">
        <v>1000</v>
      </c>
    </row>
    <row r="90" spans="1:7" ht="33.75">
      <c r="A90" s="29" t="s">
        <v>122</v>
      </c>
      <c r="B90" s="29" t="s">
        <v>18</v>
      </c>
      <c r="C90" s="31" t="s">
        <v>152</v>
      </c>
      <c r="D90" s="29" t="s">
        <v>151</v>
      </c>
      <c r="E90" s="29"/>
      <c r="F90" s="29"/>
      <c r="G90" s="22">
        <v>1000</v>
      </c>
    </row>
    <row r="91" spans="1:7" ht="45">
      <c r="A91" s="29" t="s">
        <v>123</v>
      </c>
      <c r="B91" s="29" t="s">
        <v>18</v>
      </c>
      <c r="C91" s="31" t="s">
        <v>252</v>
      </c>
      <c r="D91" s="29" t="s">
        <v>151</v>
      </c>
      <c r="E91" s="29" t="s">
        <v>94</v>
      </c>
      <c r="F91" s="29"/>
      <c r="G91" s="22">
        <v>1000</v>
      </c>
    </row>
    <row r="92" spans="1:7" ht="45">
      <c r="A92" s="29" t="s">
        <v>126</v>
      </c>
      <c r="B92" s="29" t="s">
        <v>18</v>
      </c>
      <c r="C92" s="31" t="s">
        <v>253</v>
      </c>
      <c r="D92" s="29" t="s">
        <v>151</v>
      </c>
      <c r="E92" s="29" t="s">
        <v>95</v>
      </c>
      <c r="F92" s="29"/>
      <c r="G92" s="22">
        <v>1000</v>
      </c>
    </row>
    <row r="93" spans="1:7" ht="87" customHeight="1">
      <c r="A93" s="29" t="s">
        <v>127</v>
      </c>
      <c r="B93" s="29" t="s">
        <v>18</v>
      </c>
      <c r="C93" s="32" t="s">
        <v>267</v>
      </c>
      <c r="D93" s="29" t="s">
        <v>151</v>
      </c>
      <c r="E93" s="29" t="s">
        <v>217</v>
      </c>
      <c r="F93" s="29"/>
      <c r="G93" s="22">
        <v>1000</v>
      </c>
    </row>
    <row r="94" spans="1:7" ht="22.5">
      <c r="A94" s="29" t="s">
        <v>128</v>
      </c>
      <c r="B94" s="29" t="s">
        <v>18</v>
      </c>
      <c r="C94" s="31" t="s">
        <v>53</v>
      </c>
      <c r="D94" s="29" t="s">
        <v>151</v>
      </c>
      <c r="E94" s="29" t="s">
        <v>217</v>
      </c>
      <c r="F94" s="29" t="s">
        <v>52</v>
      </c>
      <c r="G94" s="22">
        <v>1000</v>
      </c>
    </row>
    <row r="95" spans="1:7" ht="33.75">
      <c r="A95" s="29" t="s">
        <v>129</v>
      </c>
      <c r="B95" s="29" t="s">
        <v>18</v>
      </c>
      <c r="C95" s="31" t="s">
        <v>56</v>
      </c>
      <c r="D95" s="29" t="s">
        <v>151</v>
      </c>
      <c r="E95" s="29" t="s">
        <v>217</v>
      </c>
      <c r="F95" s="29" t="s">
        <v>55</v>
      </c>
      <c r="G95" s="22">
        <v>1000</v>
      </c>
    </row>
    <row r="96" spans="1:7" ht="33.75">
      <c r="A96" s="17" t="s">
        <v>132</v>
      </c>
      <c r="B96" s="17" t="s">
        <v>18</v>
      </c>
      <c r="C96" s="18" t="s">
        <v>59</v>
      </c>
      <c r="D96" s="17" t="s">
        <v>151</v>
      </c>
      <c r="E96" s="29" t="s">
        <v>217</v>
      </c>
      <c r="F96" s="17" t="s">
        <v>58</v>
      </c>
      <c r="G96" s="19">
        <v>1000</v>
      </c>
    </row>
    <row r="97" spans="1:7" ht="12.75">
      <c r="A97" s="14" t="s">
        <v>135</v>
      </c>
      <c r="B97" s="14" t="s">
        <v>18</v>
      </c>
      <c r="C97" s="15" t="s">
        <v>160</v>
      </c>
      <c r="D97" s="14" t="s">
        <v>159</v>
      </c>
      <c r="E97" s="14"/>
      <c r="F97" s="14"/>
      <c r="G97" s="16">
        <f>G108+G104</f>
        <v>370792</v>
      </c>
    </row>
    <row r="98" spans="1:7" ht="12.75">
      <c r="A98" s="29" t="s">
        <v>136</v>
      </c>
      <c r="B98" s="29" t="s">
        <v>18</v>
      </c>
      <c r="C98" s="31" t="s">
        <v>163</v>
      </c>
      <c r="D98" s="29" t="s">
        <v>162</v>
      </c>
      <c r="E98" s="29"/>
      <c r="F98" s="29"/>
      <c r="G98" s="19">
        <v>355792</v>
      </c>
    </row>
    <row r="99" spans="1:7" ht="45">
      <c r="A99" s="29" t="s">
        <v>137</v>
      </c>
      <c r="B99" s="29" t="s">
        <v>18</v>
      </c>
      <c r="C99" s="31" t="s">
        <v>252</v>
      </c>
      <c r="D99" s="29" t="s">
        <v>162</v>
      </c>
      <c r="E99" s="29" t="s">
        <v>94</v>
      </c>
      <c r="F99" s="29"/>
      <c r="G99" s="19">
        <v>355792</v>
      </c>
    </row>
    <row r="100" spans="1:7" ht="45">
      <c r="A100" s="29" t="s">
        <v>140</v>
      </c>
      <c r="B100" s="29" t="s">
        <v>18</v>
      </c>
      <c r="C100" s="31" t="s">
        <v>253</v>
      </c>
      <c r="D100" s="29" t="s">
        <v>162</v>
      </c>
      <c r="E100" s="29" t="s">
        <v>95</v>
      </c>
      <c r="F100" s="29"/>
      <c r="G100" s="19">
        <v>355792</v>
      </c>
    </row>
    <row r="101" spans="1:7" ht="67.5">
      <c r="A101" s="29" t="s">
        <v>141</v>
      </c>
      <c r="B101" s="29" t="s">
        <v>18</v>
      </c>
      <c r="C101" s="31" t="s">
        <v>254</v>
      </c>
      <c r="D101" s="29" t="s">
        <v>162</v>
      </c>
      <c r="E101" s="29" t="s">
        <v>167</v>
      </c>
      <c r="F101" s="29"/>
      <c r="G101" s="19">
        <v>355792</v>
      </c>
    </row>
    <row r="102" spans="1:7" ht="22.5">
      <c r="A102" s="29" t="s">
        <v>142</v>
      </c>
      <c r="B102" s="29" t="s">
        <v>18</v>
      </c>
      <c r="C102" s="31" t="s">
        <v>53</v>
      </c>
      <c r="D102" s="29" t="s">
        <v>162</v>
      </c>
      <c r="E102" s="29" t="s">
        <v>167</v>
      </c>
      <c r="F102" s="29" t="s">
        <v>52</v>
      </c>
      <c r="G102" s="19">
        <v>355792</v>
      </c>
    </row>
    <row r="103" spans="1:7" ht="33.75">
      <c r="A103" s="29" t="s">
        <v>143</v>
      </c>
      <c r="B103" s="29" t="s">
        <v>18</v>
      </c>
      <c r="C103" s="31" t="s">
        <v>56</v>
      </c>
      <c r="D103" s="29" t="s">
        <v>162</v>
      </c>
      <c r="E103" s="29" t="s">
        <v>167</v>
      </c>
      <c r="F103" s="29" t="s">
        <v>55</v>
      </c>
      <c r="G103" s="19">
        <v>355792</v>
      </c>
    </row>
    <row r="104" spans="1:7" ht="33.75">
      <c r="A104" s="17" t="s">
        <v>144</v>
      </c>
      <c r="B104" s="17" t="s">
        <v>18</v>
      </c>
      <c r="C104" s="18" t="s">
        <v>59</v>
      </c>
      <c r="D104" s="17" t="s">
        <v>162</v>
      </c>
      <c r="E104" s="17" t="s">
        <v>167</v>
      </c>
      <c r="F104" s="17" t="s">
        <v>58</v>
      </c>
      <c r="G104" s="19">
        <v>355792</v>
      </c>
    </row>
    <row r="105" spans="1:7" ht="56.25">
      <c r="A105" s="20" t="s">
        <v>145</v>
      </c>
      <c r="B105" s="20"/>
      <c r="C105" s="30" t="s">
        <v>255</v>
      </c>
      <c r="D105" s="20" t="s">
        <v>256</v>
      </c>
      <c r="E105" s="20" t="s">
        <v>222</v>
      </c>
      <c r="F105" s="20"/>
      <c r="G105" s="21">
        <v>15000</v>
      </c>
    </row>
    <row r="106" spans="1:7" ht="22.5">
      <c r="A106" s="20" t="s">
        <v>146</v>
      </c>
      <c r="B106" s="20"/>
      <c r="C106" s="31" t="s">
        <v>53</v>
      </c>
      <c r="D106" s="20" t="s">
        <v>256</v>
      </c>
      <c r="E106" s="20" t="s">
        <v>222</v>
      </c>
      <c r="F106" s="20" t="s">
        <v>52</v>
      </c>
      <c r="G106" s="21">
        <v>15000</v>
      </c>
    </row>
    <row r="107" spans="1:7" ht="33.75">
      <c r="A107" s="20" t="s">
        <v>147</v>
      </c>
      <c r="B107" s="20"/>
      <c r="C107" s="31" t="s">
        <v>56</v>
      </c>
      <c r="D107" s="20" t="s">
        <v>256</v>
      </c>
      <c r="E107" s="20" t="s">
        <v>222</v>
      </c>
      <c r="F107" s="20" t="s">
        <v>55</v>
      </c>
      <c r="G107" s="21">
        <v>15000</v>
      </c>
    </row>
    <row r="108" spans="1:7" ht="33.75">
      <c r="A108" s="20" t="s">
        <v>150</v>
      </c>
      <c r="B108" s="20"/>
      <c r="C108" s="18" t="s">
        <v>59</v>
      </c>
      <c r="D108" s="20" t="s">
        <v>256</v>
      </c>
      <c r="E108" s="20" t="s">
        <v>222</v>
      </c>
      <c r="F108" s="20" t="s">
        <v>58</v>
      </c>
      <c r="G108" s="21">
        <v>15000</v>
      </c>
    </row>
    <row r="109" spans="1:7" ht="12.75">
      <c r="A109" s="14" t="s">
        <v>153</v>
      </c>
      <c r="B109" s="14" t="s">
        <v>18</v>
      </c>
      <c r="C109" s="15" t="s">
        <v>171</v>
      </c>
      <c r="D109" s="14" t="s">
        <v>170</v>
      </c>
      <c r="E109" s="14"/>
      <c r="F109" s="14"/>
      <c r="G109" s="16">
        <f>G134+G114+G110</f>
        <v>935148</v>
      </c>
    </row>
    <row r="110" spans="1:7" ht="22.5">
      <c r="A110" s="29" t="s">
        <v>154</v>
      </c>
      <c r="B110" s="29"/>
      <c r="C110" s="31" t="s">
        <v>206</v>
      </c>
      <c r="D110" s="29" t="s">
        <v>207</v>
      </c>
      <c r="E110" s="29" t="s">
        <v>218</v>
      </c>
      <c r="F110" s="29"/>
      <c r="G110" s="22">
        <v>4849</v>
      </c>
    </row>
    <row r="111" spans="1:7" ht="22.5">
      <c r="A111" s="29" t="s">
        <v>155</v>
      </c>
      <c r="B111" s="29"/>
      <c r="C111" s="31" t="s">
        <v>53</v>
      </c>
      <c r="D111" s="29" t="s">
        <v>207</v>
      </c>
      <c r="E111" s="29" t="s">
        <v>218</v>
      </c>
      <c r="F111" s="29" t="s">
        <v>52</v>
      </c>
      <c r="G111" s="22">
        <v>4849</v>
      </c>
    </row>
    <row r="112" spans="1:7" ht="33.75">
      <c r="A112" s="29" t="s">
        <v>28</v>
      </c>
      <c r="B112" s="29"/>
      <c r="C112" s="31" t="s">
        <v>56</v>
      </c>
      <c r="D112" s="29"/>
      <c r="E112" s="29" t="s">
        <v>218</v>
      </c>
      <c r="F112" s="29" t="s">
        <v>55</v>
      </c>
      <c r="G112" s="22">
        <v>4849</v>
      </c>
    </row>
    <row r="113" spans="1:7" ht="33.75">
      <c r="A113" s="29" t="s">
        <v>156</v>
      </c>
      <c r="B113" s="29"/>
      <c r="C113" s="18" t="s">
        <v>59</v>
      </c>
      <c r="D113" s="29"/>
      <c r="E113" s="29" t="s">
        <v>218</v>
      </c>
      <c r="F113" s="29" t="s">
        <v>58</v>
      </c>
      <c r="G113" s="22">
        <v>4849</v>
      </c>
    </row>
    <row r="114" spans="1:7" ht="12.75">
      <c r="A114" s="14" t="s">
        <v>157</v>
      </c>
      <c r="B114" s="14" t="s">
        <v>18</v>
      </c>
      <c r="C114" s="15" t="s">
        <v>174</v>
      </c>
      <c r="D114" s="14" t="s">
        <v>173</v>
      </c>
      <c r="E114" s="14"/>
      <c r="F114" s="14"/>
      <c r="G114" s="16">
        <f>G133+G129+G125+G124+G120</f>
        <v>771639</v>
      </c>
    </row>
    <row r="115" spans="1:7" ht="45">
      <c r="A115" s="29" t="s">
        <v>158</v>
      </c>
      <c r="B115" s="29" t="s">
        <v>18</v>
      </c>
      <c r="C115" s="31" t="s">
        <v>252</v>
      </c>
      <c r="D115" s="29" t="s">
        <v>173</v>
      </c>
      <c r="E115" s="29" t="s">
        <v>94</v>
      </c>
      <c r="F115" s="29"/>
      <c r="G115" s="22">
        <v>771639</v>
      </c>
    </row>
    <row r="116" spans="1:7" ht="45">
      <c r="A116" s="29" t="s">
        <v>161</v>
      </c>
      <c r="B116" s="29" t="s">
        <v>18</v>
      </c>
      <c r="C116" s="31" t="s">
        <v>253</v>
      </c>
      <c r="D116" s="29" t="s">
        <v>173</v>
      </c>
      <c r="E116" s="29" t="s">
        <v>95</v>
      </c>
      <c r="F116" s="29"/>
      <c r="G116" s="22">
        <v>771639</v>
      </c>
    </row>
    <row r="117" spans="1:7" ht="90">
      <c r="A117" s="29" t="s">
        <v>164</v>
      </c>
      <c r="B117" s="29"/>
      <c r="C117" s="33" t="s">
        <v>259</v>
      </c>
      <c r="D117" s="29" t="s">
        <v>173</v>
      </c>
      <c r="E117" s="29" t="s">
        <v>260</v>
      </c>
      <c r="F117" s="29"/>
      <c r="G117" s="22">
        <v>50900</v>
      </c>
    </row>
    <row r="118" spans="1:7" ht="22.5">
      <c r="A118" s="29" t="s">
        <v>165</v>
      </c>
      <c r="B118" s="29"/>
      <c r="C118" s="31" t="s">
        <v>53</v>
      </c>
      <c r="D118" s="29" t="s">
        <v>173</v>
      </c>
      <c r="E118" s="29" t="s">
        <v>260</v>
      </c>
      <c r="F118" s="29" t="s">
        <v>52</v>
      </c>
      <c r="G118" s="22">
        <v>50900</v>
      </c>
    </row>
    <row r="119" spans="1:7" ht="33.75">
      <c r="A119" s="29" t="s">
        <v>166</v>
      </c>
      <c r="B119" s="29"/>
      <c r="C119" s="31" t="s">
        <v>56</v>
      </c>
      <c r="D119" s="29" t="s">
        <v>173</v>
      </c>
      <c r="E119" s="29" t="s">
        <v>260</v>
      </c>
      <c r="F119" s="29" t="s">
        <v>55</v>
      </c>
      <c r="G119" s="22">
        <v>50900</v>
      </c>
    </row>
    <row r="120" spans="1:7" ht="33.75">
      <c r="A120" s="29" t="s">
        <v>168</v>
      </c>
      <c r="B120" s="29"/>
      <c r="C120" s="18" t="s">
        <v>59</v>
      </c>
      <c r="D120" s="29" t="s">
        <v>173</v>
      </c>
      <c r="E120" s="29" t="s">
        <v>260</v>
      </c>
      <c r="F120" s="29" t="s">
        <v>58</v>
      </c>
      <c r="G120" s="22">
        <v>50900</v>
      </c>
    </row>
    <row r="121" spans="1:7" ht="56.25">
      <c r="A121" s="29" t="s">
        <v>169</v>
      </c>
      <c r="B121" s="29" t="s">
        <v>18</v>
      </c>
      <c r="C121" s="31" t="s">
        <v>258</v>
      </c>
      <c r="D121" s="29" t="s">
        <v>173</v>
      </c>
      <c r="E121" s="29" t="s">
        <v>219</v>
      </c>
      <c r="F121" s="29"/>
      <c r="G121" s="22">
        <v>20416</v>
      </c>
    </row>
    <row r="122" spans="1:7" ht="56.25">
      <c r="A122" s="29" t="s">
        <v>101</v>
      </c>
      <c r="B122" s="29" t="s">
        <v>18</v>
      </c>
      <c r="C122" s="31" t="s">
        <v>29</v>
      </c>
      <c r="D122" s="29" t="s">
        <v>173</v>
      </c>
      <c r="E122" s="29" t="s">
        <v>219</v>
      </c>
      <c r="F122" s="29" t="s">
        <v>28</v>
      </c>
      <c r="G122" s="22">
        <v>20416</v>
      </c>
    </row>
    <row r="123" spans="1:7" ht="22.5">
      <c r="A123" s="29" t="s">
        <v>104</v>
      </c>
      <c r="B123" s="29" t="s">
        <v>18</v>
      </c>
      <c r="C123" s="31" t="s">
        <v>102</v>
      </c>
      <c r="D123" s="29" t="s">
        <v>173</v>
      </c>
      <c r="E123" s="29" t="s">
        <v>219</v>
      </c>
      <c r="F123" s="29" t="s">
        <v>30</v>
      </c>
      <c r="G123" s="22">
        <v>20416</v>
      </c>
    </row>
    <row r="124" spans="1:7" ht="12.75">
      <c r="A124" s="17" t="s">
        <v>172</v>
      </c>
      <c r="B124" s="17" t="s">
        <v>18</v>
      </c>
      <c r="C124" s="18" t="s">
        <v>105</v>
      </c>
      <c r="D124" s="17" t="s">
        <v>173</v>
      </c>
      <c r="E124" s="29" t="s">
        <v>219</v>
      </c>
      <c r="F124" s="17" t="s">
        <v>32</v>
      </c>
      <c r="G124" s="19">
        <v>14251</v>
      </c>
    </row>
    <row r="125" spans="1:7" ht="45">
      <c r="A125" s="17" t="s">
        <v>175</v>
      </c>
      <c r="B125" s="17" t="s">
        <v>18</v>
      </c>
      <c r="C125" s="18" t="s">
        <v>108</v>
      </c>
      <c r="D125" s="17" t="s">
        <v>173</v>
      </c>
      <c r="E125" s="29" t="s">
        <v>219</v>
      </c>
      <c r="F125" s="17" t="s">
        <v>35</v>
      </c>
      <c r="G125" s="19">
        <v>6165</v>
      </c>
    </row>
    <row r="126" spans="1:7" ht="56.25">
      <c r="A126" s="29" t="s">
        <v>176</v>
      </c>
      <c r="B126" s="29" t="s">
        <v>18</v>
      </c>
      <c r="C126" s="31" t="s">
        <v>266</v>
      </c>
      <c r="D126" s="29" t="s">
        <v>173</v>
      </c>
      <c r="E126" s="29" t="s">
        <v>220</v>
      </c>
      <c r="F126" s="29"/>
      <c r="G126" s="22">
        <v>697823</v>
      </c>
    </row>
    <row r="127" spans="1:7" ht="22.5">
      <c r="A127" s="29" t="s">
        <v>177</v>
      </c>
      <c r="B127" s="29" t="s">
        <v>18</v>
      </c>
      <c r="C127" s="31" t="s">
        <v>53</v>
      </c>
      <c r="D127" s="29" t="s">
        <v>173</v>
      </c>
      <c r="E127" s="29" t="s">
        <v>220</v>
      </c>
      <c r="F127" s="29" t="s">
        <v>52</v>
      </c>
      <c r="G127" s="22">
        <v>697823</v>
      </c>
    </row>
    <row r="128" spans="1:7" ht="33.75">
      <c r="A128" s="29" t="s">
        <v>244</v>
      </c>
      <c r="B128" s="29" t="s">
        <v>18</v>
      </c>
      <c r="C128" s="31" t="s">
        <v>56</v>
      </c>
      <c r="D128" s="29" t="s">
        <v>173</v>
      </c>
      <c r="E128" s="29" t="s">
        <v>220</v>
      </c>
      <c r="F128" s="29" t="s">
        <v>55</v>
      </c>
      <c r="G128" s="22">
        <v>697823</v>
      </c>
    </row>
    <row r="129" spans="1:7" ht="33.75">
      <c r="A129" s="17" t="s">
        <v>245</v>
      </c>
      <c r="B129" s="17" t="s">
        <v>18</v>
      </c>
      <c r="C129" s="18" t="s">
        <v>59</v>
      </c>
      <c r="D129" s="17" t="s">
        <v>173</v>
      </c>
      <c r="E129" s="29" t="s">
        <v>220</v>
      </c>
      <c r="F129" s="17" t="s">
        <v>58</v>
      </c>
      <c r="G129" s="19">
        <v>697823</v>
      </c>
    </row>
    <row r="130" spans="1:7" ht="56.25">
      <c r="A130" s="29" t="s">
        <v>246</v>
      </c>
      <c r="B130" s="29" t="s">
        <v>18</v>
      </c>
      <c r="C130" s="31" t="s">
        <v>261</v>
      </c>
      <c r="D130" s="29" t="s">
        <v>173</v>
      </c>
      <c r="E130" s="29" t="s">
        <v>221</v>
      </c>
      <c r="F130" s="29"/>
      <c r="G130" s="22">
        <v>2500</v>
      </c>
    </row>
    <row r="131" spans="1:7" ht="22.5">
      <c r="A131" s="29" t="s">
        <v>107</v>
      </c>
      <c r="B131" s="29" t="s">
        <v>18</v>
      </c>
      <c r="C131" s="31" t="s">
        <v>53</v>
      </c>
      <c r="D131" s="29" t="s">
        <v>173</v>
      </c>
      <c r="E131" s="29" t="s">
        <v>221</v>
      </c>
      <c r="F131" s="29" t="s">
        <v>52</v>
      </c>
      <c r="G131" s="22">
        <v>2500</v>
      </c>
    </row>
    <row r="132" spans="1:7" ht="33.75">
      <c r="A132" s="29" t="s">
        <v>30</v>
      </c>
      <c r="B132" s="29" t="s">
        <v>18</v>
      </c>
      <c r="C132" s="31" t="s">
        <v>56</v>
      </c>
      <c r="D132" s="29" t="s">
        <v>173</v>
      </c>
      <c r="E132" s="29" t="s">
        <v>221</v>
      </c>
      <c r="F132" s="29" t="s">
        <v>55</v>
      </c>
      <c r="G132" s="22">
        <v>2500</v>
      </c>
    </row>
    <row r="133" spans="1:7" ht="33.75">
      <c r="A133" s="17" t="s">
        <v>32</v>
      </c>
      <c r="B133" s="17" t="s">
        <v>18</v>
      </c>
      <c r="C133" s="23" t="s">
        <v>59</v>
      </c>
      <c r="D133" s="25" t="s">
        <v>173</v>
      </c>
      <c r="E133" s="29" t="s">
        <v>221</v>
      </c>
      <c r="F133" s="25" t="s">
        <v>58</v>
      </c>
      <c r="G133" s="26">
        <v>2500</v>
      </c>
    </row>
    <row r="134" spans="1:7" ht="21">
      <c r="A134" s="14" t="s">
        <v>178</v>
      </c>
      <c r="B134" s="14" t="s">
        <v>18</v>
      </c>
      <c r="C134" s="15" t="s">
        <v>189</v>
      </c>
      <c r="D134" s="14" t="s">
        <v>188</v>
      </c>
      <c r="E134" s="14"/>
      <c r="F134" s="14"/>
      <c r="G134" s="16">
        <f>G140+G144</f>
        <v>158660</v>
      </c>
    </row>
    <row r="135" spans="1:7" ht="45">
      <c r="A135" s="29" t="s">
        <v>179</v>
      </c>
      <c r="B135" s="29" t="s">
        <v>18</v>
      </c>
      <c r="C135" s="31" t="s">
        <v>252</v>
      </c>
      <c r="D135" s="29" t="s">
        <v>188</v>
      </c>
      <c r="E135" s="29" t="s">
        <v>94</v>
      </c>
      <c r="F135" s="29"/>
      <c r="G135" s="22">
        <v>158660</v>
      </c>
    </row>
    <row r="136" spans="1:7" ht="45">
      <c r="A136" s="29" t="s">
        <v>180</v>
      </c>
      <c r="B136" s="29" t="s">
        <v>18</v>
      </c>
      <c r="C136" s="31" t="s">
        <v>257</v>
      </c>
      <c r="D136" s="29" t="s">
        <v>188</v>
      </c>
      <c r="E136" s="29" t="s">
        <v>95</v>
      </c>
      <c r="F136" s="29"/>
      <c r="G136" s="22">
        <v>158660</v>
      </c>
    </row>
    <row r="137" spans="1:7" ht="90">
      <c r="A137" s="29" t="s">
        <v>181</v>
      </c>
      <c r="B137" s="29" t="s">
        <v>18</v>
      </c>
      <c r="C137" s="32" t="s">
        <v>262</v>
      </c>
      <c r="D137" s="29" t="s">
        <v>188</v>
      </c>
      <c r="E137" s="29" t="s">
        <v>223</v>
      </c>
      <c r="F137" s="29"/>
      <c r="G137" s="22">
        <v>67933</v>
      </c>
    </row>
    <row r="138" spans="1:7" ht="12.75">
      <c r="A138" s="29" t="s">
        <v>182</v>
      </c>
      <c r="B138" s="29" t="s">
        <v>18</v>
      </c>
      <c r="C138" s="31" t="s">
        <v>79</v>
      </c>
      <c r="D138" s="29" t="s">
        <v>188</v>
      </c>
      <c r="E138" s="29" t="s">
        <v>223</v>
      </c>
      <c r="F138" s="29" t="s">
        <v>78</v>
      </c>
      <c r="G138" s="22">
        <v>67933</v>
      </c>
    </row>
    <row r="139" spans="1:7" ht="12.75">
      <c r="A139" s="29" t="s">
        <v>183</v>
      </c>
      <c r="B139" s="29" t="s">
        <v>18</v>
      </c>
      <c r="C139" s="31" t="s">
        <v>82</v>
      </c>
      <c r="D139" s="29" t="s">
        <v>188</v>
      </c>
      <c r="E139" s="29" t="s">
        <v>223</v>
      </c>
      <c r="F139" s="29" t="s">
        <v>81</v>
      </c>
      <c r="G139" s="22">
        <v>67933</v>
      </c>
    </row>
    <row r="140" spans="1:7" ht="12.75">
      <c r="A140" s="17" t="s">
        <v>184</v>
      </c>
      <c r="B140" s="17" t="s">
        <v>18</v>
      </c>
      <c r="C140" s="18" t="s">
        <v>82</v>
      </c>
      <c r="D140" s="17" t="s">
        <v>188</v>
      </c>
      <c r="E140" s="29" t="s">
        <v>223</v>
      </c>
      <c r="F140" s="17" t="s">
        <v>81</v>
      </c>
      <c r="G140" s="19">
        <v>67933</v>
      </c>
    </row>
    <row r="141" spans="1:7" ht="123.75">
      <c r="A141" s="29" t="s">
        <v>35</v>
      </c>
      <c r="B141" s="29" t="s">
        <v>18</v>
      </c>
      <c r="C141" s="32" t="s">
        <v>263</v>
      </c>
      <c r="D141" s="29" t="s">
        <v>188</v>
      </c>
      <c r="E141" s="29" t="s">
        <v>224</v>
      </c>
      <c r="F141" s="29"/>
      <c r="G141" s="22">
        <v>90727</v>
      </c>
    </row>
    <row r="142" spans="1:7" ht="12.75">
      <c r="A142" s="29" t="s">
        <v>185</v>
      </c>
      <c r="B142" s="29" t="s">
        <v>18</v>
      </c>
      <c r="C142" s="31" t="s">
        <v>79</v>
      </c>
      <c r="D142" s="29" t="s">
        <v>188</v>
      </c>
      <c r="E142" s="29" t="s">
        <v>224</v>
      </c>
      <c r="F142" s="29" t="s">
        <v>78</v>
      </c>
      <c r="G142" s="22">
        <v>90727</v>
      </c>
    </row>
    <row r="143" spans="1:7" ht="12.75">
      <c r="A143" s="29" t="s">
        <v>186</v>
      </c>
      <c r="B143" s="29" t="s">
        <v>18</v>
      </c>
      <c r="C143" s="31" t="s">
        <v>82</v>
      </c>
      <c r="D143" s="29" t="s">
        <v>188</v>
      </c>
      <c r="E143" s="29" t="s">
        <v>224</v>
      </c>
      <c r="F143" s="29" t="s">
        <v>81</v>
      </c>
      <c r="G143" s="22">
        <v>90727</v>
      </c>
    </row>
    <row r="144" spans="1:7" ht="12.75">
      <c r="A144" s="17" t="s">
        <v>187</v>
      </c>
      <c r="B144" s="17" t="s">
        <v>18</v>
      </c>
      <c r="C144" s="18" t="s">
        <v>82</v>
      </c>
      <c r="D144" s="17" t="s">
        <v>188</v>
      </c>
      <c r="E144" s="29" t="s">
        <v>224</v>
      </c>
      <c r="F144" s="17" t="s">
        <v>81</v>
      </c>
      <c r="G144" s="19">
        <v>90727</v>
      </c>
    </row>
    <row r="145" spans="1:7" ht="12.75">
      <c r="A145" s="14" t="s">
        <v>190</v>
      </c>
      <c r="B145" s="14" t="s">
        <v>18</v>
      </c>
      <c r="C145" s="15" t="s">
        <v>195</v>
      </c>
      <c r="D145" s="14" t="s">
        <v>194</v>
      </c>
      <c r="E145" s="14"/>
      <c r="F145" s="14"/>
      <c r="G145" s="16">
        <f>G156+G153+G152</f>
        <v>477400</v>
      </c>
    </row>
    <row r="146" spans="1:7" ht="12.75">
      <c r="A146" s="29" t="s">
        <v>191</v>
      </c>
      <c r="B146" s="29" t="s">
        <v>18</v>
      </c>
      <c r="C146" s="31" t="s">
        <v>197</v>
      </c>
      <c r="D146" s="29" t="s">
        <v>196</v>
      </c>
      <c r="E146" s="29"/>
      <c r="F146" s="29"/>
      <c r="G146" s="22">
        <v>477400</v>
      </c>
    </row>
    <row r="147" spans="1:7" ht="45">
      <c r="A147" s="29" t="s">
        <v>192</v>
      </c>
      <c r="B147" s="29" t="s">
        <v>18</v>
      </c>
      <c r="C147" s="31" t="s">
        <v>252</v>
      </c>
      <c r="D147" s="29" t="s">
        <v>196</v>
      </c>
      <c r="E147" s="29" t="s">
        <v>94</v>
      </c>
      <c r="F147" s="29"/>
      <c r="G147" s="22">
        <v>477400</v>
      </c>
    </row>
    <row r="148" spans="1:7" ht="45">
      <c r="A148" s="29" t="s">
        <v>193</v>
      </c>
      <c r="B148" s="29" t="s">
        <v>18</v>
      </c>
      <c r="C148" s="31" t="s">
        <v>257</v>
      </c>
      <c r="D148" s="29" t="s">
        <v>196</v>
      </c>
      <c r="E148" s="29" t="s">
        <v>95</v>
      </c>
      <c r="F148" s="29"/>
      <c r="G148" s="22">
        <v>477400</v>
      </c>
    </row>
    <row r="149" spans="1:7" ht="112.5" customHeight="1">
      <c r="A149" s="29" t="s">
        <v>268</v>
      </c>
      <c r="B149" s="29" t="s">
        <v>18</v>
      </c>
      <c r="C149" s="32" t="s">
        <v>264</v>
      </c>
      <c r="D149" s="29" t="s">
        <v>196</v>
      </c>
      <c r="E149" s="29" t="s">
        <v>198</v>
      </c>
      <c r="F149" s="29"/>
      <c r="G149" s="22">
        <v>477400</v>
      </c>
    </row>
    <row r="150" spans="1:7" ht="56.25">
      <c r="A150" s="29" t="s">
        <v>269</v>
      </c>
      <c r="B150" s="29" t="s">
        <v>18</v>
      </c>
      <c r="C150" s="31" t="s">
        <v>29</v>
      </c>
      <c r="D150" s="29" t="s">
        <v>196</v>
      </c>
      <c r="E150" s="29" t="s">
        <v>198</v>
      </c>
      <c r="F150" s="29" t="s">
        <v>28</v>
      </c>
      <c r="G150" s="22">
        <f>G153+G152</f>
        <v>474400</v>
      </c>
    </row>
    <row r="151" spans="1:7" ht="22.5">
      <c r="A151" s="29" t="s">
        <v>270</v>
      </c>
      <c r="B151" s="29" t="s">
        <v>18</v>
      </c>
      <c r="C151" s="31" t="s">
        <v>102</v>
      </c>
      <c r="D151" s="29" t="s">
        <v>196</v>
      </c>
      <c r="E151" s="29" t="s">
        <v>198</v>
      </c>
      <c r="F151" s="29" t="s">
        <v>30</v>
      </c>
      <c r="G151" s="22">
        <v>313000</v>
      </c>
    </row>
    <row r="152" spans="1:7" ht="12.75">
      <c r="A152" s="17" t="s">
        <v>271</v>
      </c>
      <c r="B152" s="17" t="s">
        <v>18</v>
      </c>
      <c r="C152" s="23" t="s">
        <v>105</v>
      </c>
      <c r="D152" s="17" t="s">
        <v>196</v>
      </c>
      <c r="E152" s="17" t="s">
        <v>198</v>
      </c>
      <c r="F152" s="17" t="s">
        <v>32</v>
      </c>
      <c r="G152" s="19">
        <v>364364</v>
      </c>
    </row>
    <row r="153" spans="1:7" ht="45">
      <c r="A153" s="17" t="s">
        <v>272</v>
      </c>
      <c r="B153" s="17" t="s">
        <v>18</v>
      </c>
      <c r="C153" s="23" t="s">
        <v>108</v>
      </c>
      <c r="D153" s="17" t="s">
        <v>196</v>
      </c>
      <c r="E153" s="17" t="s">
        <v>198</v>
      </c>
      <c r="F153" s="17" t="s">
        <v>35</v>
      </c>
      <c r="G153" s="19">
        <v>110036</v>
      </c>
    </row>
    <row r="154" spans="1:7" ht="41.25" customHeight="1">
      <c r="A154" s="20" t="s">
        <v>273</v>
      </c>
      <c r="B154" s="20" t="s">
        <v>18</v>
      </c>
      <c r="C154" s="24" t="s">
        <v>53</v>
      </c>
      <c r="D154" s="29" t="s">
        <v>196</v>
      </c>
      <c r="E154" s="29" t="s">
        <v>198</v>
      </c>
      <c r="F154" s="20" t="s">
        <v>52</v>
      </c>
      <c r="G154" s="21">
        <v>3000</v>
      </c>
    </row>
    <row r="155" spans="1:7" ht="37.5" customHeight="1">
      <c r="A155" s="20" t="s">
        <v>274</v>
      </c>
      <c r="B155" s="20" t="s">
        <v>18</v>
      </c>
      <c r="C155" s="24" t="s">
        <v>56</v>
      </c>
      <c r="D155" s="17" t="s">
        <v>196</v>
      </c>
      <c r="E155" s="17" t="s">
        <v>198</v>
      </c>
      <c r="F155" s="20" t="s">
        <v>55</v>
      </c>
      <c r="G155" s="21">
        <v>3000</v>
      </c>
    </row>
    <row r="156" spans="1:7" ht="29.25" customHeight="1">
      <c r="A156" s="20" t="s">
        <v>275</v>
      </c>
      <c r="B156" s="20" t="s">
        <v>18</v>
      </c>
      <c r="C156" s="24" t="s">
        <v>59</v>
      </c>
      <c r="D156" s="17" t="s">
        <v>196</v>
      </c>
      <c r="E156" s="17" t="s">
        <v>198</v>
      </c>
      <c r="F156" s="20" t="s">
        <v>58</v>
      </c>
      <c r="G156" s="21">
        <v>3000</v>
      </c>
    </row>
    <row r="157" spans="1:7" ht="12.75">
      <c r="A157" s="29" t="s">
        <v>276</v>
      </c>
      <c r="B157" s="14" t="s">
        <v>18</v>
      </c>
      <c r="C157" s="15" t="s">
        <v>200</v>
      </c>
      <c r="D157" s="14" t="s">
        <v>199</v>
      </c>
      <c r="E157" s="14"/>
      <c r="F157" s="14"/>
      <c r="G157" s="16">
        <v>1000</v>
      </c>
    </row>
    <row r="158" spans="1:7" ht="12.75">
      <c r="A158" s="29" t="s">
        <v>277</v>
      </c>
      <c r="B158" s="29" t="s">
        <v>18</v>
      </c>
      <c r="C158" s="31" t="s">
        <v>202</v>
      </c>
      <c r="D158" s="29" t="s">
        <v>201</v>
      </c>
      <c r="E158" s="29"/>
      <c r="F158" s="29"/>
      <c r="G158" s="22">
        <v>1000</v>
      </c>
    </row>
    <row r="159" spans="1:7" ht="78.75">
      <c r="A159" s="29" t="s">
        <v>278</v>
      </c>
      <c r="B159" s="29" t="s">
        <v>18</v>
      </c>
      <c r="C159" s="32" t="s">
        <v>265</v>
      </c>
      <c r="D159" s="29" t="s">
        <v>201</v>
      </c>
      <c r="E159" s="29" t="s">
        <v>225</v>
      </c>
      <c r="F159" s="29"/>
      <c r="G159" s="22">
        <v>1000</v>
      </c>
    </row>
    <row r="160" spans="1:7" ht="12.75">
      <c r="A160" s="29" t="s">
        <v>279</v>
      </c>
      <c r="B160" s="29" t="s">
        <v>18</v>
      </c>
      <c r="C160" s="31" t="s">
        <v>79</v>
      </c>
      <c r="D160" s="29" t="s">
        <v>201</v>
      </c>
      <c r="E160" s="29" t="s">
        <v>225</v>
      </c>
      <c r="F160" s="29" t="s">
        <v>78</v>
      </c>
      <c r="G160" s="22">
        <v>1000</v>
      </c>
    </row>
    <row r="161" spans="1:7" ht="12.75">
      <c r="A161" s="29" t="s">
        <v>280</v>
      </c>
      <c r="B161" s="29" t="s">
        <v>18</v>
      </c>
      <c r="C161" s="31" t="s">
        <v>82</v>
      </c>
      <c r="D161" s="29" t="s">
        <v>201</v>
      </c>
      <c r="E161" s="29" t="s">
        <v>225</v>
      </c>
      <c r="F161" s="29" t="s">
        <v>81</v>
      </c>
      <c r="G161" s="22">
        <v>1000</v>
      </c>
    </row>
  </sheetData>
  <sheetProtection/>
  <mergeCells count="10">
    <mergeCell ref="E2:G2"/>
    <mergeCell ref="D3:G3"/>
    <mergeCell ref="D4:G4"/>
    <mergeCell ref="A9:B9"/>
    <mergeCell ref="A10:A11"/>
    <mergeCell ref="B10:B11"/>
    <mergeCell ref="C10:C11"/>
    <mergeCell ref="D10:F10"/>
    <mergeCell ref="G10:G11"/>
    <mergeCell ref="A5:G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rep:2.37.0.139</dc:description>
  <cp:lastModifiedBy>бухгалтер</cp:lastModifiedBy>
  <cp:lastPrinted>2017-12-27T02:32:28Z</cp:lastPrinted>
  <dcterms:created xsi:type="dcterms:W3CDTF">2015-12-30T05:53:30Z</dcterms:created>
  <dcterms:modified xsi:type="dcterms:W3CDTF">2018-10-30T04:29:46Z</dcterms:modified>
  <cp:category/>
  <cp:version/>
  <cp:contentType/>
  <cp:contentStatus/>
</cp:coreProperties>
</file>